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butler\Documents\D ACRA\2018\"/>
    </mc:Choice>
  </mc:AlternateContent>
  <bookViews>
    <workbookView xWindow="2436" yWindow="444" windowWidth="25440" windowHeight="16476" tabRatio="500" activeTab="1"/>
  </bookViews>
  <sheets>
    <sheet name="Women" sheetId="6" r:id="rId1"/>
    <sheet name="Men" sheetId="7" r:id="rId2"/>
    <sheet name="Results" sheetId="4" r:id="rId3"/>
    <sheet name="Total" sheetId="5" r:id="rId4"/>
  </sheets>
  <definedNames>
    <definedName name="_xlnm.Print_Area" localSheetId="2">Results!$A$1:$F$16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6" l="1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O80" i="7"/>
  <c r="S80" i="7" s="1"/>
  <c r="O89" i="7"/>
  <c r="S89" i="7" s="1"/>
  <c r="O77" i="7"/>
  <c r="S77" i="7" s="1"/>
  <c r="O96" i="7"/>
  <c r="S96" i="7" s="1"/>
  <c r="O85" i="7"/>
  <c r="S85" i="7" s="1"/>
  <c r="O97" i="7"/>
  <c r="S97" i="7" s="1"/>
  <c r="O32" i="7"/>
  <c r="S32" i="7" s="1"/>
  <c r="O52" i="7"/>
  <c r="S52" i="7" s="1"/>
  <c r="O73" i="7"/>
  <c r="S73" i="7" s="1"/>
  <c r="O72" i="7"/>
  <c r="S72" i="7" s="1"/>
  <c r="O98" i="7"/>
  <c r="S98" i="7" s="1"/>
  <c r="O99" i="7"/>
  <c r="S99" i="7" s="1"/>
  <c r="O90" i="7"/>
  <c r="S90" i="7" s="1"/>
  <c r="O49" i="7"/>
  <c r="S49" i="7" s="1"/>
  <c r="O48" i="7"/>
  <c r="S48" i="7" s="1"/>
  <c r="O78" i="7"/>
  <c r="S78" i="7" s="1"/>
  <c r="O95" i="7"/>
  <c r="S95" i="7" s="1"/>
  <c r="O100" i="7"/>
  <c r="S100" i="7" s="1"/>
  <c r="O50" i="7"/>
  <c r="S50" i="7" s="1"/>
  <c r="O101" i="7"/>
  <c r="S101" i="7" s="1"/>
  <c r="O65" i="7"/>
  <c r="S65" i="7" s="1"/>
  <c r="O94" i="7"/>
  <c r="S94" i="7" s="1"/>
  <c r="O86" i="7"/>
  <c r="S86" i="7" s="1"/>
  <c r="O42" i="7"/>
  <c r="S42" i="7" s="1"/>
  <c r="O87" i="7"/>
  <c r="S87" i="7" s="1"/>
  <c r="O76" i="7"/>
  <c r="S76" i="7" s="1"/>
  <c r="O83" i="7"/>
  <c r="S83" i="7" s="1"/>
  <c r="O59" i="7"/>
  <c r="S59" i="7" s="1"/>
  <c r="O63" i="7"/>
  <c r="S63" i="7" s="1"/>
  <c r="O70" i="7"/>
  <c r="S70" i="7" s="1"/>
  <c r="O102" i="7"/>
  <c r="S102" i="7" s="1"/>
  <c r="O45" i="7"/>
  <c r="S45" i="7" s="1"/>
  <c r="O56" i="7"/>
  <c r="S56" i="7" s="1"/>
  <c r="O61" i="7"/>
  <c r="S61" i="7" s="1"/>
  <c r="O103" i="7"/>
  <c r="S103" i="7" s="1"/>
  <c r="O84" i="7"/>
  <c r="S84" i="7" s="1"/>
  <c r="O35" i="7"/>
  <c r="S35" i="7" s="1"/>
  <c r="O104" i="7"/>
  <c r="S104" i="7" s="1"/>
  <c r="O62" i="7"/>
  <c r="S62" i="7" s="1"/>
  <c r="O88" i="7"/>
  <c r="S88" i="7" s="1"/>
  <c r="O91" i="7"/>
  <c r="S91" i="7" s="1"/>
  <c r="O68" i="7"/>
  <c r="S68" i="7" s="1"/>
  <c r="O105" i="7"/>
  <c r="S105" i="7" s="1"/>
  <c r="O106" i="7"/>
  <c r="S106" i="7" s="1"/>
  <c r="O107" i="7"/>
  <c r="S107" i="7" s="1"/>
  <c r="O93" i="7"/>
  <c r="S93" i="7" s="1"/>
  <c r="O27" i="7"/>
  <c r="S27" i="7" s="1"/>
  <c r="O54" i="7"/>
  <c r="S54" i="7" s="1"/>
  <c r="O40" i="7"/>
  <c r="S40" i="7" s="1"/>
  <c r="O34" i="7"/>
  <c r="S34" i="7" s="1"/>
  <c r="O53" i="7"/>
  <c r="S53" i="7" s="1"/>
  <c r="O64" i="7"/>
  <c r="S64" i="7" s="1"/>
  <c r="O31" i="7"/>
  <c r="S31" i="7" s="1"/>
  <c r="O108" i="7"/>
  <c r="S108" i="7" s="1"/>
  <c r="O69" i="7"/>
  <c r="S69" i="7" s="1"/>
  <c r="O30" i="7"/>
  <c r="S30" i="7" s="1"/>
  <c r="O38" i="7"/>
  <c r="S38" i="7" s="1"/>
  <c r="O82" i="7"/>
  <c r="S82" i="7" s="1"/>
  <c r="O44" i="7"/>
  <c r="S44" i="7" s="1"/>
  <c r="O46" i="7"/>
  <c r="S46" i="7" s="1"/>
  <c r="O39" i="7"/>
  <c r="S39" i="7" s="1"/>
  <c r="O109" i="7"/>
  <c r="S109" i="7" s="1"/>
  <c r="O110" i="7"/>
  <c r="S110" i="7" s="1"/>
  <c r="O92" i="7"/>
  <c r="S92" i="7" s="1"/>
  <c r="O71" i="7"/>
  <c r="S71" i="7" s="1"/>
  <c r="O55" i="7"/>
  <c r="S55" i="7" s="1"/>
  <c r="O75" i="7"/>
  <c r="S75" i="7" s="1"/>
  <c r="O111" i="7"/>
  <c r="S111" i="7" s="1"/>
  <c r="O66" i="7"/>
  <c r="S66" i="7" s="1"/>
  <c r="O112" i="7"/>
  <c r="S112" i="7" s="1"/>
  <c r="O67" i="7"/>
  <c r="S67" i="7" s="1"/>
  <c r="O41" i="7"/>
  <c r="S41" i="7" s="1"/>
  <c r="O33" i="7"/>
  <c r="S33" i="7" s="1"/>
  <c r="O43" i="7"/>
  <c r="S43" i="7" s="1"/>
  <c r="O28" i="7"/>
  <c r="S28" i="7" s="1"/>
  <c r="O47" i="7"/>
  <c r="S47" i="7" s="1"/>
  <c r="O113" i="7"/>
  <c r="S113" i="7" s="1"/>
  <c r="O81" i="7"/>
  <c r="S81" i="7" s="1"/>
  <c r="O74" i="7"/>
  <c r="S74" i="7" s="1"/>
  <c r="O60" i="7"/>
  <c r="S60" i="7" s="1"/>
  <c r="O36" i="7"/>
  <c r="S36" i="7" s="1"/>
  <c r="O29" i="7"/>
  <c r="S29" i="7" s="1"/>
  <c r="O58" i="7"/>
  <c r="S58" i="7" s="1"/>
  <c r="O37" i="7"/>
  <c r="S37" i="7" s="1"/>
  <c r="O79" i="7"/>
  <c r="S79" i="7" s="1"/>
  <c r="O57" i="7"/>
  <c r="S57" i="7" s="1"/>
  <c r="O51" i="7"/>
  <c r="S51" i="7" s="1"/>
  <c r="O114" i="7"/>
  <c r="S114" i="7" s="1"/>
  <c r="N80" i="7"/>
  <c r="Q80" i="7" s="1"/>
  <c r="N89" i="7"/>
  <c r="Q89" i="7" s="1"/>
  <c r="N77" i="7"/>
  <c r="Q77" i="7" s="1"/>
  <c r="N96" i="7"/>
  <c r="Q96" i="7" s="1"/>
  <c r="N85" i="7"/>
  <c r="Q85" i="7" s="1"/>
  <c r="N97" i="7"/>
  <c r="Q97" i="7" s="1"/>
  <c r="N32" i="7"/>
  <c r="Q32" i="7" s="1"/>
  <c r="N52" i="7"/>
  <c r="Q52" i="7" s="1"/>
  <c r="N73" i="7"/>
  <c r="Q73" i="7" s="1"/>
  <c r="N72" i="7"/>
  <c r="Q72" i="7" s="1"/>
  <c r="N98" i="7"/>
  <c r="Q98" i="7" s="1"/>
  <c r="N99" i="7"/>
  <c r="Q99" i="7" s="1"/>
  <c r="N90" i="7"/>
  <c r="Q90" i="7" s="1"/>
  <c r="N49" i="7"/>
  <c r="Q49" i="7" s="1"/>
  <c r="N48" i="7"/>
  <c r="Q48" i="7" s="1"/>
  <c r="N78" i="7"/>
  <c r="Q78" i="7" s="1"/>
  <c r="N95" i="7"/>
  <c r="Q95" i="7" s="1"/>
  <c r="N100" i="7"/>
  <c r="Q100" i="7" s="1"/>
  <c r="N50" i="7"/>
  <c r="Q50" i="7" s="1"/>
  <c r="N101" i="7"/>
  <c r="Q101" i="7" s="1"/>
  <c r="N65" i="7"/>
  <c r="Q65" i="7" s="1"/>
  <c r="N94" i="7"/>
  <c r="Q94" i="7" s="1"/>
  <c r="N86" i="7"/>
  <c r="Q86" i="7" s="1"/>
  <c r="N42" i="7"/>
  <c r="Q42" i="7" s="1"/>
  <c r="N87" i="7"/>
  <c r="Q87" i="7" s="1"/>
  <c r="N76" i="7"/>
  <c r="Q76" i="7" s="1"/>
  <c r="N83" i="7"/>
  <c r="Q83" i="7" s="1"/>
  <c r="N59" i="7"/>
  <c r="Q59" i="7" s="1"/>
  <c r="N63" i="7"/>
  <c r="Q63" i="7" s="1"/>
  <c r="N70" i="7"/>
  <c r="Q70" i="7" s="1"/>
  <c r="N102" i="7"/>
  <c r="Q102" i="7" s="1"/>
  <c r="N45" i="7"/>
  <c r="Q45" i="7" s="1"/>
  <c r="N56" i="7"/>
  <c r="Q56" i="7" s="1"/>
  <c r="N61" i="7"/>
  <c r="Q61" i="7" s="1"/>
  <c r="N103" i="7"/>
  <c r="Q103" i="7" s="1"/>
  <c r="N84" i="7"/>
  <c r="Q84" i="7" s="1"/>
  <c r="N35" i="7"/>
  <c r="Q35" i="7" s="1"/>
  <c r="N104" i="7"/>
  <c r="Q104" i="7" s="1"/>
  <c r="N62" i="7"/>
  <c r="Q62" i="7" s="1"/>
  <c r="N88" i="7"/>
  <c r="Q88" i="7" s="1"/>
  <c r="N91" i="7"/>
  <c r="Q91" i="7" s="1"/>
  <c r="N68" i="7"/>
  <c r="Q68" i="7" s="1"/>
  <c r="N105" i="7"/>
  <c r="Q105" i="7" s="1"/>
  <c r="N106" i="7"/>
  <c r="Q106" i="7" s="1"/>
  <c r="N107" i="7"/>
  <c r="Q107" i="7" s="1"/>
  <c r="N93" i="7"/>
  <c r="Q93" i="7" s="1"/>
  <c r="N27" i="7"/>
  <c r="Q27" i="7" s="1"/>
  <c r="N54" i="7"/>
  <c r="Q54" i="7" s="1"/>
  <c r="N40" i="7"/>
  <c r="Q40" i="7" s="1"/>
  <c r="N34" i="7"/>
  <c r="Q34" i="7" s="1"/>
  <c r="N53" i="7"/>
  <c r="Q53" i="7" s="1"/>
  <c r="N64" i="7"/>
  <c r="Q64" i="7" s="1"/>
  <c r="N31" i="7"/>
  <c r="Q31" i="7" s="1"/>
  <c r="N108" i="7"/>
  <c r="Q108" i="7" s="1"/>
  <c r="N69" i="7"/>
  <c r="Q69" i="7" s="1"/>
  <c r="N30" i="7"/>
  <c r="Q30" i="7" s="1"/>
  <c r="N38" i="7"/>
  <c r="Q38" i="7" s="1"/>
  <c r="N82" i="7"/>
  <c r="Q82" i="7" s="1"/>
  <c r="N44" i="7"/>
  <c r="Q44" i="7" s="1"/>
  <c r="N46" i="7"/>
  <c r="Q46" i="7" s="1"/>
  <c r="N39" i="7"/>
  <c r="Q39" i="7" s="1"/>
  <c r="N109" i="7"/>
  <c r="Q109" i="7" s="1"/>
  <c r="N110" i="7"/>
  <c r="Q110" i="7" s="1"/>
  <c r="N92" i="7"/>
  <c r="Q92" i="7" s="1"/>
  <c r="N71" i="7"/>
  <c r="Q71" i="7" s="1"/>
  <c r="N55" i="7"/>
  <c r="Q55" i="7" s="1"/>
  <c r="N75" i="7"/>
  <c r="Q75" i="7" s="1"/>
  <c r="N111" i="7"/>
  <c r="Q111" i="7" s="1"/>
  <c r="N66" i="7"/>
  <c r="Q66" i="7" s="1"/>
  <c r="N112" i="7"/>
  <c r="Q112" i="7" s="1"/>
  <c r="N67" i="7"/>
  <c r="Q67" i="7" s="1"/>
  <c r="N41" i="7"/>
  <c r="Q41" i="7" s="1"/>
  <c r="N33" i="7"/>
  <c r="Q33" i="7" s="1"/>
  <c r="N43" i="7"/>
  <c r="Q43" i="7" s="1"/>
  <c r="N28" i="7"/>
  <c r="Q28" i="7" s="1"/>
  <c r="N47" i="7"/>
  <c r="Q47" i="7" s="1"/>
  <c r="N113" i="7"/>
  <c r="Q113" i="7" s="1"/>
  <c r="N81" i="7"/>
  <c r="Q81" i="7" s="1"/>
  <c r="N74" i="7"/>
  <c r="Q74" i="7" s="1"/>
  <c r="N60" i="7"/>
  <c r="Q60" i="7" s="1"/>
  <c r="N36" i="7"/>
  <c r="Q36" i="7" s="1"/>
  <c r="N29" i="7"/>
  <c r="Q29" i="7" s="1"/>
  <c r="N58" i="7"/>
  <c r="Q58" i="7" s="1"/>
  <c r="N37" i="7"/>
  <c r="Q37" i="7" s="1"/>
  <c r="N79" i="7"/>
  <c r="Q79" i="7" s="1"/>
  <c r="N57" i="7"/>
  <c r="Q57" i="7" s="1"/>
  <c r="N51" i="7"/>
  <c r="Q51" i="7" s="1"/>
  <c r="N114" i="7"/>
  <c r="Q114" i="7" s="1"/>
</calcChain>
</file>

<file path=xl/sharedStrings.xml><?xml version="1.0" encoding="utf-8"?>
<sst xmlns="http://schemas.openxmlformats.org/spreadsheetml/2006/main" count="325" uniqueCount="154">
  <si>
    <t>Event</t>
  </si>
  <si>
    <t>Entries</t>
  </si>
  <si>
    <t>Event #</t>
  </si>
  <si>
    <t>Clemson</t>
  </si>
  <si>
    <t>Duke</t>
  </si>
  <si>
    <t>GA Tech</t>
  </si>
  <si>
    <t>Purdue</t>
  </si>
  <si>
    <t>Tulane</t>
  </si>
  <si>
    <t>Charleston</t>
  </si>
  <si>
    <t>Florida</t>
  </si>
  <si>
    <t>Texas</t>
  </si>
  <si>
    <t>Women's Points Trophy</t>
  </si>
  <si>
    <t>1st:</t>
  </si>
  <si>
    <t>2nd:</t>
  </si>
  <si>
    <t>3rd:</t>
  </si>
  <si>
    <t>Men's Points Trophy</t>
  </si>
  <si>
    <t>ACRA 2018 Points Trophy Results</t>
  </si>
  <si>
    <t>V8</t>
  </si>
  <si>
    <t>2V8</t>
  </si>
  <si>
    <t>FN8</t>
  </si>
  <si>
    <t>2N8</t>
  </si>
  <si>
    <t>V4</t>
  </si>
  <si>
    <t>VL4</t>
  </si>
  <si>
    <t>FN4</t>
  </si>
  <si>
    <t>NL4</t>
  </si>
  <si>
    <t>2-</t>
  </si>
  <si>
    <t>1x</t>
  </si>
  <si>
    <t>2x</t>
  </si>
  <si>
    <t>4x</t>
  </si>
  <si>
    <t>Women</t>
  </si>
  <si>
    <t>Men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</si>
  <si>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</si>
  <si>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</si>
  <si>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</si>
  <si>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</si>
  <si>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</si>
  <si>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</si>
  <si>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</si>
  <si>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</si>
  <si>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</si>
  <si>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</si>
  <si>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</si>
  <si>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</si>
  <si>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</si>
  <si>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</si>
  <si>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</si>
  <si>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</si>
  <si>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</si>
  <si>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</si>
  <si>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</si>
  <si>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</si>
  <si>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Kansas St</t>
  </si>
  <si>
    <t>Bucknell</t>
  </si>
  <si>
    <t>Delaware</t>
  </si>
  <si>
    <t>Sac State</t>
  </si>
  <si>
    <t>New Hampsh</t>
  </si>
  <si>
    <t>Dayton</t>
  </si>
  <si>
    <t>Liberty</t>
  </si>
  <si>
    <t>Central FL</t>
  </si>
  <si>
    <t>Michigan St</t>
  </si>
  <si>
    <t>George Mason</t>
  </si>
  <si>
    <t>Orange Coast</t>
  </si>
  <si>
    <t>Grand Valley</t>
  </si>
  <si>
    <t>Binghamton</t>
  </si>
  <si>
    <t>Denver</t>
  </si>
  <si>
    <t>Rochester</t>
  </si>
  <si>
    <t>Michigan</t>
  </si>
  <si>
    <t>Alabama</t>
  </si>
  <si>
    <t>Xavier</t>
  </si>
  <si>
    <t>UMass</t>
  </si>
  <si>
    <t>Gordon</t>
  </si>
  <si>
    <t>Seattle</t>
  </si>
  <si>
    <t>Davidson</t>
  </si>
  <si>
    <t>San Diego St</t>
  </si>
  <si>
    <t>Boston Col</t>
  </si>
  <si>
    <t>UC Irvine</t>
  </si>
  <si>
    <t>Notre Dame</t>
  </si>
  <si>
    <t>NC Chap Hill</t>
  </si>
  <si>
    <t>Florida St</t>
  </si>
  <si>
    <t>Marquette</t>
  </si>
  <si>
    <t>WashingtonSt</t>
  </si>
  <si>
    <t>Northwestern</t>
  </si>
  <si>
    <t>UCLA</t>
  </si>
  <si>
    <t>Arizona St</t>
  </si>
  <si>
    <t>Sonoma St</t>
  </si>
  <si>
    <t>NW State ULA</t>
  </si>
  <si>
    <t>Rhode Island</t>
  </si>
  <si>
    <t>William&amp;Mary</t>
  </si>
  <si>
    <t>Ohio State</t>
  </si>
  <si>
    <t>Connecticut</t>
  </si>
  <si>
    <t>Miami Univ</t>
  </si>
  <si>
    <t>Georgia St</t>
  </si>
  <si>
    <t>Western WA</t>
  </si>
  <si>
    <t>USMA W Point</t>
  </si>
  <si>
    <t>CloudCollege</t>
  </si>
  <si>
    <t>Illinois</t>
  </si>
  <si>
    <t>Toledo</t>
  </si>
  <si>
    <t>UCSB</t>
  </si>
  <si>
    <t>Oregon</t>
  </si>
  <si>
    <t>Alabama Hunt</t>
  </si>
  <si>
    <t>Lafayette</t>
  </si>
  <si>
    <t>Georgia</t>
  </si>
  <si>
    <t>UC Davis</t>
  </si>
  <si>
    <t>Cincinnati</t>
  </si>
  <si>
    <t>Pittsburgh</t>
  </si>
  <si>
    <t>Virginia</t>
  </si>
  <si>
    <t>ColNewJersey</t>
  </si>
  <si>
    <t>CaseWestern</t>
  </si>
  <si>
    <t>Fordham</t>
  </si>
  <si>
    <t>VA Commonw</t>
  </si>
  <si>
    <t>Athens State</t>
  </si>
  <si>
    <t>Vermont</t>
  </si>
  <si>
    <t>Cal Lights</t>
  </si>
  <si>
    <t>Colorado</t>
  </si>
  <si>
    <t>Emory</t>
  </si>
  <si>
    <t>Washington U</t>
  </si>
  <si>
    <t>Penn State</t>
  </si>
  <si>
    <t>So Oregon</t>
  </si>
  <si>
    <t>Colorado St</t>
  </si>
  <si>
    <t>Wichita St</t>
  </si>
  <si>
    <t>DePaul</t>
  </si>
  <si>
    <t>Minnesota</t>
  </si>
  <si>
    <t>Chicago</t>
  </si>
  <si>
    <t>Long Beach</t>
  </si>
  <si>
    <t>VA Tech</t>
  </si>
  <si>
    <t>St Thomas</t>
  </si>
  <si>
    <t>Vanderbilt</t>
  </si>
  <si>
    <t>Baltimore</t>
  </si>
  <si>
    <t>High Point</t>
  </si>
  <si>
    <t>Chattanooga</t>
  </si>
  <si>
    <t>Kansas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</si>
  <si>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</si>
  <si>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</si>
  <si>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</si>
  <si>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</si>
  <si>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</si>
  <si>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</si>
  <si>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</si>
  <si>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</si>
  <si>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</si>
  <si>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</si>
  <si>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</si>
  <si>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</si>
  <si>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</si>
  <si>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Total</t>
  </si>
  <si>
    <t>Small</t>
  </si>
  <si>
    <t>Women's Small Boats Points Trophy</t>
  </si>
  <si>
    <t>Men's Small Boats Points Trophy</t>
  </si>
  <si>
    <t>Team Small Boats Points Trophy</t>
  </si>
  <si>
    <t>Team Points Trophy</t>
  </si>
  <si>
    <t>Column14</t>
  </si>
  <si>
    <t>TEAM</t>
  </si>
  <si>
    <t>Column15</t>
  </si>
  <si>
    <t>TEAM 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</si>
</sst>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Border="1"/>
    <xf numFmtId="20" fontId="1" fillId="0" borderId="0" xfId="0" applyNumberFormat="1" applyFont="1" applyAlignment="1">
      <alignment horizontal="left"/>
    </xf>
    <xf numFmtId="0" fontId="0" fillId="0" borderId="0" xfId="0" applyFill="1" applyBorder="1"/>
    <xf numFmtId="0" fontId="0" fillId="0" borderId="1" xfId="0" applyFont="1" applyFill="1" applyBorder="1"/>
    <xf numFmtId="0" fontId="0" fillId="2" borderId="6" xfId="0" applyFill="1" applyBorder="1"/>
    <xf numFmtId="0" fontId="0" fillId="0" borderId="8" xfId="0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0" borderId="14" xfId="0" applyFont="1" applyFill="1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3" borderId="3" xfId="0" applyFont="1" applyFill="1" applyBorder="1"/>
    <xf numFmtId="0" fontId="0" fillId="3" borderId="13" xfId="0" applyFont="1" applyFill="1" applyBorder="1"/>
    <xf numFmtId="0" fontId="0" fillId="4" borderId="8" xfId="0" applyFont="1" applyFill="1" applyBorder="1"/>
    <xf numFmtId="0" fontId="0" fillId="4" borderId="1" xfId="0" applyFont="1" applyFill="1" applyBorder="1"/>
    <xf numFmtId="0" fontId="0" fillId="4" borderId="14" xfId="0" applyFont="1" applyFill="1" applyBorder="1"/>
    <xf numFmtId="0" fontId="0" fillId="5" borderId="8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8" xfId="0" applyFont="1" applyFill="1" applyBorder="1"/>
    <xf numFmtId="0" fontId="0" fillId="7" borderId="1" xfId="0" applyFont="1" applyFill="1" applyBorder="1"/>
    <xf numFmtId="0" fontId="0" fillId="8" borderId="8" xfId="0" applyFont="1" applyFill="1" applyBorder="1"/>
    <xf numFmtId="0" fontId="0" fillId="8" borderId="1" xfId="0" applyFont="1" applyFill="1" applyBorder="1"/>
    <xf numFmtId="0" fontId="0" fillId="8" borderId="14" xfId="0" applyFont="1" applyFill="1" applyBorder="1"/>
    <xf numFmtId="0" fontId="0" fillId="3" borderId="8" xfId="0" applyFont="1" applyFill="1" applyBorder="1"/>
    <xf numFmtId="0" fontId="0" fillId="3" borderId="1" xfId="0" applyFont="1" applyFill="1" applyBorder="1"/>
    <xf numFmtId="0" fontId="0" fillId="3" borderId="14" xfId="0" applyFont="1" applyFill="1" applyBorder="1"/>
    <xf numFmtId="0" fontId="0" fillId="6" borderId="8" xfId="0" applyFont="1" applyFill="1" applyBorder="1"/>
    <xf numFmtId="0" fontId="0" fillId="6" borderId="14" xfId="0" applyFont="1" applyFill="1" applyBorder="1"/>
    <xf numFmtId="0" fontId="0" fillId="8" borderId="11" xfId="0" applyFont="1" applyFill="1" applyBorder="1"/>
    <xf numFmtId="0" fontId="0" fillId="9" borderId="1" xfId="0" applyFont="1" applyFill="1" applyBorder="1"/>
    <xf numFmtId="0" fontId="0" fillId="9" borderId="14" xfId="0" applyFont="1" applyFill="1" applyBorder="1"/>
    <xf numFmtId="0" fontId="0" fillId="9" borderId="8" xfId="0" applyFont="1" applyFill="1" applyBorder="1"/>
    <xf numFmtId="0" fontId="0" fillId="6" borderId="9" xfId="0" applyFont="1" applyFill="1" applyBorder="1"/>
    <xf numFmtId="0" fontId="0" fillId="6" borderId="11" xfId="0" applyFont="1" applyFill="1" applyBorder="1"/>
    <xf numFmtId="0" fontId="0" fillId="6" borderId="15" xfId="0" applyFont="1" applyFill="1" applyBorder="1"/>
    <xf numFmtId="0" fontId="0" fillId="9" borderId="11" xfId="0" applyFont="1" applyFill="1" applyBorder="1"/>
    <xf numFmtId="0" fontId="0" fillId="0" borderId="3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0" fillId="0" borderId="13" xfId="0" applyBorder="1"/>
    <xf numFmtId="0" fontId="0" fillId="8" borderId="20" xfId="0" applyFont="1" applyFill="1" applyBorder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7" borderId="14" xfId="0" applyFont="1" applyFill="1" applyBorder="1"/>
    <xf numFmtId="0" fontId="0" fillId="8" borderId="9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38"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6:O114" totalsRowShown="0" headerRowDxfId="37" headerRowBorderDxfId="36" tableBorderDxfId="35">
  <autoFilter ref="A26:O114"/>
  <sortState ref="A27:O114">
    <sortCondition ref="A26:A114"/>
  </sortState>
  <tableColumns count="15">
    <tableColumn id="1" name="Column1" dataDxfId="34"/>
    <tableColumn id="2" name="Column2" dataDxfId="33"/>
    <tableColumn id="3" name="Column3" dataDxfId="32"/>
    <tableColumn id="4" name="Column4" dataDxfId="31"/>
    <tableColumn id="5" name="Column5" dataDxfId="30"/>
    <tableColumn id="6" name="Column6" dataDxfId="29"/>
    <tableColumn id="7" name="Column7" dataDxfId="28"/>
    <tableColumn id="8" name="Column8" dataDxfId="27"/>
    <tableColumn id="9" name="Column9" dataDxfId="26"/>
    <tableColumn id="10" name="Column10" dataDxfId="25"/>
    <tableColumn id="11" name="Column11" dataDxfId="24"/>
    <tableColumn id="12" name="Column12" dataDxfId="23"/>
    <tableColumn id="13" name="Column13" dataDxfId="22"/>
    <tableColumn id="14" name="Total" dataDxfId="21">
      <calculatedColumnFormula>SUM(Table1[[#This Row],[Column2]:[Column13]])</calculatedColumnFormula>
    </tableColumn>
    <tableColumn id="15" name="Small" dataDxfId="20">
      <calculatedColumnFormula>SUM(Table1[[#This Row],[Column6]:[Column13]])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6:S114" totalsRowShown="0" headerRowDxfId="19" headerRowBorderDxfId="18" tableBorderDxfId="17">
  <autoFilter ref="A26:S114"/>
  <sortState ref="A27:S114">
    <sortCondition descending="1" ref="Q26:Q114"/>
  </sortState>
  <tableColumns count="19">
    <tableColumn id="1" name="Column1" dataDxfId="16"/>
    <tableColumn id="2" name="Column2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/>
    <tableColumn id="8" name="Column8" dataDxfId="9"/>
    <tableColumn id="9" name="Column9" dataDxfId="8"/>
    <tableColumn id="10" name="Column10" dataDxfId="7"/>
    <tableColumn id="11" name="Column11" dataDxfId="6"/>
    <tableColumn id="12" name="Column12" dataDxfId="5"/>
    <tableColumn id="13" name="Column13" dataDxfId="4"/>
    <tableColumn id="14" name="Total" dataDxfId="3">
      <calculatedColumnFormula>SUM(Table2[[#This Row],[Column2]:[Column13]])</calculatedColumnFormula>
    </tableColumn>
    <tableColumn id="15" name="Small" dataDxfId="2">
      <calculatedColumnFormula>SUM(Table2[[#This Row],[Column6]:[Column13]])</calculatedColumnFormula>
    </tableColumn>
    <tableColumn id="16" name="Column14"/>
    <tableColumn id="17" name="TEAM" dataDxfId="1">
      <calculatedColumnFormula>Table2[[#This Row],[Total]]+Table2[[#This Row],[Column14]]</calculatedColumnFormula>
    </tableColumn>
    <tableColumn id="20" name="Column15"/>
    <tableColumn id="21" name="TEAM SB" dataDxfId="0">
      <calculatedColumnFormula>Table2[[#This Row],[Small]]+Table2[[#This Row],[Column15]]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O27" sqref="O27:O114"/>
    </sheetView>
  </sheetViews>
  <sheetFormatPr defaultColWidth="11.19921875" defaultRowHeight="15.6" x14ac:dyDescent="0.3"/>
  <cols>
    <col min="1" max="1" width="13.296875" bestFit="1" customWidth="1"/>
    <col min="10" max="13" width="11.69921875" customWidth="1"/>
  </cols>
  <sheetData>
    <row r="1" spans="1:13" x14ac:dyDescent="0.3">
      <c r="B1" t="s">
        <v>29</v>
      </c>
      <c r="K1" s="3"/>
      <c r="L1" s="3"/>
      <c r="M1" s="3"/>
    </row>
    <row r="2" spans="1:13" x14ac:dyDescent="0.3">
      <c r="A2" t="s">
        <v>2</v>
      </c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</row>
    <row r="3" spans="1:13" x14ac:dyDescent="0.3">
      <c r="A3" t="s">
        <v>1</v>
      </c>
      <c r="B3">
        <v>16</v>
      </c>
      <c r="C3">
        <v>3</v>
      </c>
      <c r="D3">
        <v>7</v>
      </c>
      <c r="E3">
        <v>0</v>
      </c>
      <c r="F3">
        <v>19</v>
      </c>
      <c r="G3">
        <v>5</v>
      </c>
      <c r="H3">
        <v>18</v>
      </c>
      <c r="I3">
        <v>0</v>
      </c>
      <c r="J3">
        <v>0</v>
      </c>
      <c r="K3" s="3">
        <v>9</v>
      </c>
      <c r="L3" s="3">
        <v>17</v>
      </c>
      <c r="M3" s="6">
        <v>14</v>
      </c>
    </row>
    <row r="4" spans="1:13" ht="16.2" thickBot="1" x14ac:dyDescent="0.35">
      <c r="A4" s="3" t="s">
        <v>0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28</v>
      </c>
      <c r="K4" s="6" t="s">
        <v>25</v>
      </c>
      <c r="L4" s="6" t="s">
        <v>27</v>
      </c>
      <c r="M4" s="6" t="s">
        <v>26</v>
      </c>
    </row>
    <row r="5" spans="1:13" x14ac:dyDescent="0.3">
      <c r="A5" s="8" t="s">
        <v>31</v>
      </c>
      <c r="C5" s="40">
        <v>128</v>
      </c>
      <c r="D5" s="40">
        <v>128</v>
      </c>
      <c r="E5" s="40">
        <v>80</v>
      </c>
      <c r="G5" s="40">
        <v>64</v>
      </c>
      <c r="I5" s="40">
        <v>40</v>
      </c>
      <c r="J5" s="40">
        <v>40</v>
      </c>
    </row>
    <row r="6" spans="1:13" x14ac:dyDescent="0.3">
      <c r="A6" s="10" t="s">
        <v>32</v>
      </c>
      <c r="C6" s="38">
        <v>115</v>
      </c>
      <c r="E6" s="38">
        <v>72</v>
      </c>
      <c r="G6" s="38">
        <v>57</v>
      </c>
      <c r="I6" s="38">
        <v>36</v>
      </c>
      <c r="J6" s="38">
        <v>36</v>
      </c>
    </row>
    <row r="7" spans="1:13" x14ac:dyDescent="0.3">
      <c r="A7" s="10" t="s">
        <v>33</v>
      </c>
      <c r="C7" s="38">
        <v>103</v>
      </c>
      <c r="E7" s="38">
        <v>64</v>
      </c>
      <c r="G7" s="38">
        <v>51</v>
      </c>
      <c r="I7" s="38">
        <v>32</v>
      </c>
      <c r="J7" s="38">
        <v>32</v>
      </c>
    </row>
    <row r="8" spans="1:13" x14ac:dyDescent="0.3">
      <c r="A8" s="10" t="s">
        <v>34</v>
      </c>
      <c r="C8" s="38">
        <v>92</v>
      </c>
      <c r="E8" s="38">
        <v>57</v>
      </c>
      <c r="I8" s="38">
        <v>28</v>
      </c>
      <c r="J8" s="38">
        <v>28</v>
      </c>
    </row>
    <row r="9" spans="1:13" x14ac:dyDescent="0.3">
      <c r="A9" s="10" t="s">
        <v>35</v>
      </c>
      <c r="C9" s="38">
        <v>82</v>
      </c>
      <c r="E9" s="38">
        <v>51</v>
      </c>
      <c r="I9" s="38">
        <v>25</v>
      </c>
      <c r="J9" s="38">
        <v>25</v>
      </c>
    </row>
    <row r="10" spans="1:13" x14ac:dyDescent="0.3">
      <c r="A10" s="10" t="s">
        <v>36</v>
      </c>
      <c r="E10" s="38">
        <v>45</v>
      </c>
      <c r="I10" s="38">
        <v>22</v>
      </c>
      <c r="J10" s="38">
        <v>22</v>
      </c>
    </row>
    <row r="11" spans="1:13" x14ac:dyDescent="0.3">
      <c r="A11" s="10" t="s">
        <v>37</v>
      </c>
      <c r="C11" s="38">
        <v>65</v>
      </c>
      <c r="D11" s="38">
        <v>65</v>
      </c>
      <c r="E11" s="38">
        <v>40</v>
      </c>
      <c r="G11" s="38">
        <v>32</v>
      </c>
      <c r="I11" s="38">
        <v>19</v>
      </c>
      <c r="J11" s="38">
        <v>19</v>
      </c>
    </row>
    <row r="12" spans="1:13" ht="16.2" thickBot="1" x14ac:dyDescent="0.35">
      <c r="A12" s="11" t="s">
        <v>38</v>
      </c>
      <c r="C12" s="39">
        <v>58</v>
      </c>
      <c r="D12" s="39">
        <v>58</v>
      </c>
      <c r="E12" s="39">
        <v>36</v>
      </c>
      <c r="G12" s="39">
        <v>28</v>
      </c>
      <c r="I12" s="39">
        <v>17</v>
      </c>
      <c r="J12" s="39">
        <v>17</v>
      </c>
      <c r="K12" s="39">
        <v>17</v>
      </c>
    </row>
    <row r="13" spans="1:13" x14ac:dyDescent="0.3">
      <c r="A13" s="8" t="s">
        <v>39</v>
      </c>
      <c r="C13" s="40">
        <v>52</v>
      </c>
      <c r="D13" s="40">
        <v>52</v>
      </c>
      <c r="E13" s="40">
        <v>32</v>
      </c>
      <c r="G13" s="40">
        <v>25</v>
      </c>
      <c r="I13" s="40">
        <v>15</v>
      </c>
      <c r="J13" s="40">
        <v>15</v>
      </c>
      <c r="K13" s="40">
        <v>15</v>
      </c>
    </row>
    <row r="14" spans="1:13" x14ac:dyDescent="0.3">
      <c r="A14" s="10" t="s">
        <v>40</v>
      </c>
      <c r="C14" s="38">
        <v>46</v>
      </c>
      <c r="D14" s="38">
        <v>46</v>
      </c>
      <c r="E14" s="38">
        <v>28</v>
      </c>
      <c r="G14" s="38">
        <v>22</v>
      </c>
      <c r="I14" s="38">
        <v>13</v>
      </c>
      <c r="J14" s="38">
        <v>13</v>
      </c>
      <c r="K14" s="38">
        <v>13</v>
      </c>
    </row>
    <row r="15" spans="1:13" x14ac:dyDescent="0.3">
      <c r="A15" s="10" t="s">
        <v>41</v>
      </c>
      <c r="C15" s="38">
        <v>41</v>
      </c>
      <c r="D15" s="38">
        <v>41</v>
      </c>
      <c r="E15" s="7"/>
      <c r="G15" s="38">
        <v>19</v>
      </c>
      <c r="I15" s="38">
        <v>11</v>
      </c>
      <c r="J15" s="38">
        <v>11</v>
      </c>
      <c r="K15" s="38">
        <v>11</v>
      </c>
      <c r="M15" s="44">
        <v>5</v>
      </c>
    </row>
    <row r="16" spans="1:13" x14ac:dyDescent="0.3">
      <c r="A16" s="10" t="s">
        <v>42</v>
      </c>
      <c r="C16" s="38">
        <v>36</v>
      </c>
      <c r="D16" s="38">
        <v>36</v>
      </c>
      <c r="E16" s="7"/>
      <c r="G16" s="38">
        <v>17</v>
      </c>
      <c r="I16" s="38">
        <v>9</v>
      </c>
      <c r="J16" s="38">
        <v>9</v>
      </c>
      <c r="K16" s="38">
        <v>9</v>
      </c>
      <c r="M16" s="44">
        <v>4</v>
      </c>
    </row>
    <row r="17" spans="1:15" x14ac:dyDescent="0.3">
      <c r="A17" s="10" t="s">
        <v>43</v>
      </c>
      <c r="C17" s="38">
        <v>32</v>
      </c>
      <c r="D17" s="38">
        <v>32</v>
      </c>
      <c r="E17" s="7"/>
      <c r="G17" s="38">
        <v>15</v>
      </c>
      <c r="I17" s="38">
        <v>8</v>
      </c>
      <c r="J17" s="38">
        <v>8</v>
      </c>
      <c r="K17" s="38">
        <v>8</v>
      </c>
      <c r="L17" s="38">
        <v>8</v>
      </c>
      <c r="M17" s="44">
        <v>3</v>
      </c>
    </row>
    <row r="18" spans="1:15" x14ac:dyDescent="0.3">
      <c r="A18" s="10" t="s">
        <v>44</v>
      </c>
      <c r="C18" s="38">
        <v>28</v>
      </c>
      <c r="D18" s="38">
        <v>28</v>
      </c>
      <c r="E18" s="7"/>
      <c r="G18" s="38">
        <v>13</v>
      </c>
      <c r="I18" s="38">
        <v>7</v>
      </c>
      <c r="J18" s="38">
        <v>7</v>
      </c>
      <c r="K18" s="38">
        <v>7</v>
      </c>
      <c r="L18" s="38">
        <v>7</v>
      </c>
      <c r="M18" s="44">
        <v>2</v>
      </c>
    </row>
    <row r="19" spans="1:15" x14ac:dyDescent="0.3">
      <c r="A19" s="10" t="s">
        <v>45</v>
      </c>
      <c r="B19" s="38">
        <v>33</v>
      </c>
      <c r="C19" s="38">
        <v>25</v>
      </c>
      <c r="D19" s="38">
        <v>25</v>
      </c>
      <c r="E19" s="7"/>
      <c r="G19" s="38">
        <v>11</v>
      </c>
      <c r="I19" s="38">
        <v>6</v>
      </c>
      <c r="J19" s="38">
        <v>6</v>
      </c>
      <c r="K19" s="38">
        <v>6</v>
      </c>
      <c r="L19" s="38">
        <v>6</v>
      </c>
      <c r="M19" s="44">
        <v>1</v>
      </c>
    </row>
    <row r="20" spans="1:15" ht="16.2" thickBot="1" x14ac:dyDescent="0.35">
      <c r="A20" s="11" t="s">
        <v>46</v>
      </c>
      <c r="B20" s="39">
        <v>29</v>
      </c>
      <c r="C20" s="12"/>
      <c r="D20" s="39">
        <v>22</v>
      </c>
      <c r="E20" s="12"/>
      <c r="G20" s="39">
        <v>9</v>
      </c>
      <c r="H20" s="12"/>
      <c r="I20" s="12"/>
      <c r="J20" s="12"/>
      <c r="K20" s="14"/>
      <c r="L20" s="14"/>
      <c r="M20" s="15"/>
    </row>
    <row r="21" spans="1:15" x14ac:dyDescent="0.3">
      <c r="A21" s="8" t="s">
        <v>47</v>
      </c>
      <c r="B21" s="40">
        <v>26</v>
      </c>
      <c r="C21" s="9"/>
      <c r="D21" s="40">
        <v>19</v>
      </c>
      <c r="E21" s="9"/>
      <c r="G21" s="40">
        <v>8</v>
      </c>
      <c r="H21" s="9"/>
      <c r="I21" s="9"/>
      <c r="J21" s="9"/>
      <c r="K21" s="16"/>
      <c r="L21" s="16"/>
      <c r="M21" s="17"/>
    </row>
    <row r="22" spans="1:15" x14ac:dyDescent="0.3">
      <c r="A22" s="10" t="s">
        <v>48</v>
      </c>
      <c r="B22" s="38">
        <v>23</v>
      </c>
      <c r="C22" s="7"/>
      <c r="D22" s="38">
        <v>17</v>
      </c>
      <c r="E22" s="7"/>
      <c r="F22" s="38">
        <v>9</v>
      </c>
      <c r="G22" s="38">
        <v>7</v>
      </c>
      <c r="H22" s="7"/>
      <c r="I22" s="7"/>
      <c r="J22" s="7"/>
      <c r="K22" s="4"/>
      <c r="L22" s="4"/>
      <c r="M22" s="18"/>
    </row>
    <row r="23" spans="1:15" x14ac:dyDescent="0.3">
      <c r="A23" s="10" t="s">
        <v>49</v>
      </c>
      <c r="B23" s="38">
        <v>20</v>
      </c>
      <c r="C23" s="7"/>
      <c r="D23" s="38">
        <v>15</v>
      </c>
      <c r="E23" s="7"/>
      <c r="F23" s="38">
        <v>8</v>
      </c>
      <c r="G23" s="38">
        <v>6</v>
      </c>
      <c r="H23" s="7"/>
      <c r="I23" s="7"/>
      <c r="J23" s="7"/>
      <c r="K23" s="4"/>
      <c r="L23" s="4"/>
      <c r="M23" s="18"/>
    </row>
    <row r="24" spans="1:15" ht="16.2" thickBot="1" x14ac:dyDescent="0.35">
      <c r="A24" s="11" t="s">
        <v>50</v>
      </c>
      <c r="B24" s="39">
        <v>18</v>
      </c>
      <c r="C24" s="12"/>
      <c r="D24" s="39">
        <v>13</v>
      </c>
      <c r="E24" s="12"/>
      <c r="F24" s="39">
        <v>7</v>
      </c>
      <c r="G24" s="39">
        <v>5</v>
      </c>
      <c r="H24" s="12"/>
      <c r="I24" s="12"/>
      <c r="J24" s="12"/>
      <c r="K24" s="14"/>
      <c r="L24" s="14"/>
      <c r="M24" s="15"/>
    </row>
    <row r="26" spans="1:15" x14ac:dyDescent="0.3">
      <c r="A26" s="46" t="s">
        <v>131</v>
      </c>
      <c r="B26" s="13" t="s">
        <v>132</v>
      </c>
      <c r="C26" s="13" t="s">
        <v>133</v>
      </c>
      <c r="D26" s="13" t="s">
        <v>134</v>
      </c>
      <c r="E26" s="13" t="s">
        <v>135</v>
      </c>
      <c r="F26" s="13" t="s">
        <v>136</v>
      </c>
      <c r="G26" s="13" t="s">
        <v>137</v>
      </c>
      <c r="H26" s="13" t="s">
        <v>138</v>
      </c>
      <c r="I26" s="13" t="s">
        <v>139</v>
      </c>
      <c r="J26" s="13" t="s">
        <v>140</v>
      </c>
      <c r="K26" s="13" t="s">
        <v>141</v>
      </c>
      <c r="L26" s="13" t="s">
        <v>142</v>
      </c>
      <c r="M26" s="13" t="s">
        <v>143</v>
      </c>
      <c r="N26" s="13" t="s">
        <v>144</v>
      </c>
      <c r="O26" s="13" t="s">
        <v>145</v>
      </c>
    </row>
    <row r="27" spans="1:15" x14ac:dyDescent="0.3">
      <c r="A27" s="45" t="s">
        <v>67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3">
        <f>SUM(Table1[[#This Row],[Column2]:[Column13]])</f>
        <v>0</v>
      </c>
      <c r="O27" s="13">
        <f>SUM(Table1[[#This Row],[Column6]:[Column13]])</f>
        <v>0</v>
      </c>
    </row>
    <row r="28" spans="1:15" x14ac:dyDescent="0.3">
      <c r="A28" s="45" t="s">
        <v>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2">
        <v>14</v>
      </c>
      <c r="N28" s="4">
        <f>SUM(Table1[[#This Row],[Column2]:[Column13]])</f>
        <v>14</v>
      </c>
      <c r="O28" s="4">
        <f>SUM(Table1[[#This Row],[Column6]:[Column13]])</f>
        <v>14</v>
      </c>
    </row>
    <row r="29" spans="1:15" x14ac:dyDescent="0.3">
      <c r="A29" s="45" t="s">
        <v>83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>SUM(Table1[[#This Row],[Column2]:[Column13]])</f>
        <v>0</v>
      </c>
      <c r="O29" s="4">
        <f>SUM(Table1[[#This Row],[Column6]:[Column13]])</f>
        <v>0</v>
      </c>
    </row>
    <row r="30" spans="1:15" x14ac:dyDescent="0.3">
      <c r="A30" s="45" t="s">
        <v>110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f>SUM(Table1[[#This Row],[Column2]:[Column13]])</f>
        <v>0</v>
      </c>
      <c r="O30" s="4">
        <f>SUM(Table1[[#This Row],[Column6]:[Column13]])</f>
        <v>0</v>
      </c>
    </row>
    <row r="31" spans="1:15" x14ac:dyDescent="0.3">
      <c r="A31" s="45" t="s">
        <v>127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>SUM(Table1[[#This Row],[Column2]:[Column13]])</f>
        <v>0</v>
      </c>
      <c r="O31" s="4">
        <f>SUM(Table1[[#This Row],[Column6]:[Column13]])</f>
        <v>0</v>
      </c>
    </row>
    <row r="32" spans="1:15" x14ac:dyDescent="0.3">
      <c r="A32" s="45" t="s">
        <v>63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>SUM(Table1[[#This Row],[Column2]:[Column13]])</f>
        <v>0</v>
      </c>
      <c r="O32" s="4">
        <f>SUM(Table1[[#This Row],[Column6]:[Column13]])</f>
        <v>0</v>
      </c>
    </row>
    <row r="33" spans="1:15" x14ac:dyDescent="0.3">
      <c r="A33" s="45" t="s">
        <v>74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f>SUM(Table1[[#This Row],[Column2]:[Column13]])</f>
        <v>0</v>
      </c>
      <c r="O33" s="4">
        <f>SUM(Table1[[#This Row],[Column6]:[Column13]])</f>
        <v>0</v>
      </c>
    </row>
    <row r="34" spans="1:15" x14ac:dyDescent="0.3">
      <c r="A34" s="45" t="s">
        <v>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f>SUM(Table1[[#This Row],[Column2]:[Column13]])</f>
        <v>0</v>
      </c>
      <c r="O34" s="4">
        <f>SUM(Table1[[#This Row],[Column6]:[Column13]])</f>
        <v>0</v>
      </c>
    </row>
    <row r="35" spans="1:15" x14ac:dyDescent="0.3">
      <c r="A35" s="45" t="s">
        <v>112</v>
      </c>
      <c r="B35" s="4"/>
      <c r="C35" s="4"/>
      <c r="D35" s="4"/>
      <c r="E35" s="4"/>
      <c r="F35" s="4"/>
      <c r="G35" s="28">
        <v>40</v>
      </c>
      <c r="H35" s="4"/>
      <c r="I35" s="4"/>
      <c r="J35" s="4"/>
      <c r="K35" s="4"/>
      <c r="L35" s="4"/>
      <c r="M35" s="42">
        <v>16</v>
      </c>
      <c r="N35" s="4">
        <f>SUM(Table1[[#This Row],[Column2]:[Column13]])</f>
        <v>56</v>
      </c>
      <c r="O35" s="4">
        <f>SUM(Table1[[#This Row],[Column6]:[Column13]])</f>
        <v>56</v>
      </c>
    </row>
    <row r="36" spans="1:15" x14ac:dyDescent="0.3">
      <c r="A36" s="45" t="s">
        <v>107</v>
      </c>
      <c r="B36" s="4"/>
      <c r="C36" s="4"/>
      <c r="D36" s="4"/>
      <c r="E36" s="4"/>
      <c r="F36" s="26">
        <v>57</v>
      </c>
      <c r="G36" s="4"/>
      <c r="H36" s="4"/>
      <c r="I36" s="4"/>
      <c r="J36" s="4"/>
      <c r="K36" s="4"/>
      <c r="L36" s="4"/>
      <c r="M36" s="4"/>
      <c r="N36" s="4">
        <f>SUM(Table1[[#This Row],[Column2]:[Column13]])</f>
        <v>57</v>
      </c>
      <c r="O36" s="4">
        <f>SUM(Table1[[#This Row],[Column6]:[Column13]])</f>
        <v>57</v>
      </c>
    </row>
    <row r="37" spans="1:15" x14ac:dyDescent="0.3">
      <c r="A37" s="45" t="s">
        <v>58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f>SUM(Table1[[#This Row],[Column2]:[Column13]])</f>
        <v>0</v>
      </c>
      <c r="O37" s="4">
        <f>SUM(Table1[[#This Row],[Column6]:[Column13]])</f>
        <v>0</v>
      </c>
    </row>
    <row r="38" spans="1:15" x14ac:dyDescent="0.3">
      <c r="A38" s="45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f>SUM(Table1[[#This Row],[Column2]:[Column13]])</f>
        <v>0</v>
      </c>
      <c r="O38" s="4">
        <f>SUM(Table1[[#This Row],[Column6]:[Column13]])</f>
        <v>0</v>
      </c>
    </row>
    <row r="39" spans="1:15" x14ac:dyDescent="0.3">
      <c r="A39" s="45" t="s">
        <v>129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>SUM(Table1[[#This Row],[Column2]:[Column13]])</f>
        <v>0</v>
      </c>
      <c r="O39" s="4">
        <f>SUM(Table1[[#This Row],[Column6]:[Column13]])</f>
        <v>0</v>
      </c>
    </row>
    <row r="40" spans="1:15" x14ac:dyDescent="0.3">
      <c r="A40" s="45" t="s">
        <v>122</v>
      </c>
      <c r="B40" s="4"/>
      <c r="C40" s="4"/>
      <c r="D40" s="4"/>
      <c r="E40" s="4"/>
      <c r="F40" s="26">
        <v>45</v>
      </c>
      <c r="G40" s="4"/>
      <c r="H40" s="30">
        <v>19</v>
      </c>
      <c r="I40" s="4"/>
      <c r="J40" s="4"/>
      <c r="K40" s="4"/>
      <c r="L40" s="22">
        <v>28</v>
      </c>
      <c r="M40" s="4"/>
      <c r="N40" s="4">
        <f>SUM(Table1[[#This Row],[Column2]:[Column13]])</f>
        <v>92</v>
      </c>
      <c r="O40" s="4">
        <f>SUM(Table1[[#This Row],[Column6]:[Column13]])</f>
        <v>92</v>
      </c>
    </row>
    <row r="41" spans="1:15" x14ac:dyDescent="0.3">
      <c r="A41" s="45" t="s">
        <v>103</v>
      </c>
      <c r="B41" s="4"/>
      <c r="C41" s="4"/>
      <c r="D41" s="4"/>
      <c r="E41" s="4"/>
      <c r="F41" s="26">
        <v>72</v>
      </c>
      <c r="G41" s="4"/>
      <c r="H41" s="30">
        <v>57</v>
      </c>
      <c r="I41" s="4"/>
      <c r="J41" s="4"/>
      <c r="K41" s="4"/>
      <c r="L41" s="22">
        <v>11</v>
      </c>
      <c r="M41" s="4"/>
      <c r="N41" s="4">
        <f>SUM(Table1[[#This Row],[Column2]:[Column13]])</f>
        <v>140</v>
      </c>
      <c r="O41" s="4">
        <f>SUM(Table1[[#This Row],[Column6]:[Column13]])</f>
        <v>140</v>
      </c>
    </row>
    <row r="42" spans="1:15" x14ac:dyDescent="0.3">
      <c r="A42" s="45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33">
        <v>28</v>
      </c>
      <c r="L42" s="4"/>
      <c r="M42" s="4"/>
      <c r="N42" s="4">
        <f>SUM(Table1[[#This Row],[Column2]:[Column13]])</f>
        <v>28</v>
      </c>
      <c r="O42" s="4">
        <f>SUM(Table1[[#This Row],[Column6]:[Column13]])</f>
        <v>28</v>
      </c>
    </row>
    <row r="43" spans="1:15" x14ac:dyDescent="0.3">
      <c r="A43" s="45" t="s">
        <v>94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f>SUM(Table1[[#This Row],[Column2]:[Column13]])</f>
        <v>0</v>
      </c>
      <c r="O43" s="4">
        <f>SUM(Table1[[#This Row],[Column6]:[Column13]])</f>
        <v>0</v>
      </c>
    </row>
    <row r="44" spans="1:15" x14ac:dyDescent="0.3">
      <c r="A44" s="45" t="s">
        <v>106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f>SUM(Table1[[#This Row],[Column2]:[Column13]])</f>
        <v>0</v>
      </c>
      <c r="O44" s="4">
        <f>SUM(Table1[[#This Row],[Column6]:[Column13]])</f>
        <v>0</v>
      </c>
    </row>
    <row r="45" spans="1:15" x14ac:dyDescent="0.3">
      <c r="A45" s="45" t="s">
        <v>113</v>
      </c>
      <c r="B45" s="33">
        <v>83</v>
      </c>
      <c r="C45" s="4"/>
      <c r="D45" s="4"/>
      <c r="E45" s="4"/>
      <c r="F45" s="4"/>
      <c r="G45" s="4"/>
      <c r="H45" s="30">
        <v>36</v>
      </c>
      <c r="I45" s="4"/>
      <c r="J45" s="4"/>
      <c r="K45" s="4"/>
      <c r="L45" s="4"/>
      <c r="M45" s="4"/>
      <c r="N45" s="4">
        <f>SUM(Table1[[#This Row],[Column2]:[Column13]])</f>
        <v>119</v>
      </c>
      <c r="O45" s="4">
        <f>SUM(Table1[[#This Row],[Column6]:[Column13]])</f>
        <v>36</v>
      </c>
    </row>
    <row r="46" spans="1:15" x14ac:dyDescent="0.3">
      <c r="A46" s="45" t="s">
        <v>118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f>SUM(Table1[[#This Row],[Column2]:[Column13]])</f>
        <v>0</v>
      </c>
      <c r="O46" s="4">
        <f>SUM(Table1[[#This Row],[Column6]:[Column13]])</f>
        <v>0</v>
      </c>
    </row>
    <row r="47" spans="1:15" x14ac:dyDescent="0.3">
      <c r="A47" s="45" t="s">
        <v>89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f>SUM(Table1[[#This Row],[Column2]:[Column13]])</f>
        <v>0</v>
      </c>
      <c r="O47" s="4">
        <f>SUM(Table1[[#This Row],[Column6]:[Column13]])</f>
        <v>0</v>
      </c>
    </row>
    <row r="48" spans="1:15" x14ac:dyDescent="0.3">
      <c r="A48" s="45" t="s">
        <v>72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>
        <f>SUM(Table1[[#This Row],[Column2]:[Column13]])</f>
        <v>0</v>
      </c>
      <c r="O48" s="4">
        <f>SUM(Table1[[#This Row],[Column6]:[Column13]])</f>
        <v>0</v>
      </c>
    </row>
    <row r="49" spans="1:15" x14ac:dyDescent="0.3">
      <c r="A49" s="45" t="s">
        <v>56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>SUM(Table1[[#This Row],[Column2]:[Column13]])</f>
        <v>0</v>
      </c>
      <c r="O49" s="4">
        <f>SUM(Table1[[#This Row],[Column6]:[Column13]])</f>
        <v>0</v>
      </c>
    </row>
    <row r="50" spans="1:15" x14ac:dyDescent="0.3">
      <c r="A50" s="45" t="s">
        <v>53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f>SUM(Table1[[#This Row],[Column2]:[Column13]])</f>
        <v>0</v>
      </c>
      <c r="O50" s="4">
        <f>SUM(Table1[[#This Row],[Column6]:[Column13]])</f>
        <v>0</v>
      </c>
    </row>
    <row r="51" spans="1:15" x14ac:dyDescent="0.3">
      <c r="A51" s="45" t="s">
        <v>64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f>SUM(Table1[[#This Row],[Column2]:[Column13]])</f>
        <v>0</v>
      </c>
      <c r="O51" s="4">
        <f>SUM(Table1[[#This Row],[Column6]:[Column13]])</f>
        <v>0</v>
      </c>
    </row>
    <row r="52" spans="1:15" x14ac:dyDescent="0.3">
      <c r="A52" s="45" t="s">
        <v>120</v>
      </c>
      <c r="B52" s="33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f>SUM(Table1[[#This Row],[Column2]:[Column13]])</f>
        <v>37</v>
      </c>
      <c r="O52" s="4">
        <f>SUM(Table1[[#This Row],[Column6]:[Column13]])</f>
        <v>0</v>
      </c>
    </row>
    <row r="53" spans="1:15" ht="16.2" thickBot="1" x14ac:dyDescent="0.35">
      <c r="A53" s="45" t="s">
        <v>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>SUM(Table1[[#This Row],[Column2]:[Column13]])</f>
        <v>0</v>
      </c>
      <c r="O53" s="4">
        <f>SUM(Table1[[#This Row],[Column6]:[Column13]])</f>
        <v>0</v>
      </c>
    </row>
    <row r="54" spans="1:15" x14ac:dyDescent="0.3">
      <c r="A54" s="45" t="s">
        <v>114</v>
      </c>
      <c r="B54" s="4"/>
      <c r="C54" s="4"/>
      <c r="D54" s="4"/>
      <c r="E54" s="4"/>
      <c r="F54" s="26">
        <v>51</v>
      </c>
      <c r="G54" s="4"/>
      <c r="H54" s="30">
        <v>32</v>
      </c>
      <c r="I54" s="4"/>
      <c r="J54" s="4"/>
      <c r="K54" s="4"/>
      <c r="L54" s="21">
        <v>15</v>
      </c>
      <c r="M54" s="4"/>
      <c r="N54" s="4">
        <f>SUM(Table1[[#This Row],[Column2]:[Column13]])</f>
        <v>98</v>
      </c>
      <c r="O54" s="4">
        <f>SUM(Table1[[#This Row],[Column6]:[Column13]])</f>
        <v>98</v>
      </c>
    </row>
    <row r="55" spans="1:15" x14ac:dyDescent="0.3">
      <c r="A55" s="45" t="s">
        <v>9</v>
      </c>
      <c r="B55" s="33">
        <v>47</v>
      </c>
      <c r="C55" s="4"/>
      <c r="D55" s="4"/>
      <c r="E55" s="4"/>
      <c r="F55" s="4"/>
      <c r="G55" s="28">
        <v>45</v>
      </c>
      <c r="H55" s="4"/>
      <c r="I55" s="4"/>
      <c r="J55" s="4"/>
      <c r="K55" s="4"/>
      <c r="L55" s="4"/>
      <c r="M55" s="4"/>
      <c r="N55" s="4">
        <f>SUM(Table1[[#This Row],[Column2]:[Column13]])</f>
        <v>92</v>
      </c>
      <c r="O55" s="4">
        <f>SUM(Table1[[#This Row],[Column6]:[Column13]])</f>
        <v>45</v>
      </c>
    </row>
    <row r="56" spans="1:15" x14ac:dyDescent="0.3">
      <c r="A56" s="45" t="s">
        <v>78</v>
      </c>
      <c r="B56" s="4"/>
      <c r="C56" s="4"/>
      <c r="D56" s="4"/>
      <c r="E56" s="4"/>
      <c r="F56" s="4"/>
      <c r="G56" s="4"/>
      <c r="H56" s="30">
        <v>51</v>
      </c>
      <c r="I56" s="4"/>
      <c r="J56" s="4"/>
      <c r="K56" s="4"/>
      <c r="L56" s="4"/>
      <c r="M56" s="4"/>
      <c r="N56" s="4">
        <f>SUM(Table1[[#This Row],[Column2]:[Column13]])</f>
        <v>51</v>
      </c>
      <c r="O56" s="4">
        <f>SUM(Table1[[#This Row],[Column6]:[Column13]])</f>
        <v>51</v>
      </c>
    </row>
    <row r="57" spans="1:15" x14ac:dyDescent="0.3">
      <c r="A57" s="45" t="s">
        <v>108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f>SUM(Table1[[#This Row],[Column2]:[Column13]])</f>
        <v>0</v>
      </c>
      <c r="O57" s="4">
        <f>SUM(Table1[[#This Row],[Column6]:[Column13]])</f>
        <v>0</v>
      </c>
    </row>
    <row r="58" spans="1:15" x14ac:dyDescent="0.3">
      <c r="A58" s="45" t="s">
        <v>5</v>
      </c>
      <c r="B58" s="4"/>
      <c r="C58" s="4"/>
      <c r="D58" s="25">
        <v>103</v>
      </c>
      <c r="E58" s="4"/>
      <c r="F58" s="4"/>
      <c r="G58" s="4"/>
      <c r="H58" s="4"/>
      <c r="I58" s="4"/>
      <c r="J58" s="4"/>
      <c r="K58" s="4"/>
      <c r="L58" s="4"/>
      <c r="M58" s="4"/>
      <c r="N58" s="4">
        <f>SUM(Table1[[#This Row],[Column2]:[Column13]])</f>
        <v>103</v>
      </c>
      <c r="O58" s="4">
        <f>SUM(Table1[[#This Row],[Column6]:[Column13]])</f>
        <v>0</v>
      </c>
    </row>
    <row r="59" spans="1:15" ht="16.2" thickBot="1" x14ac:dyDescent="0.35">
      <c r="A59" s="45" t="s">
        <v>60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f>SUM(Table1[[#This Row],[Column2]:[Column13]])</f>
        <v>0</v>
      </c>
      <c r="O59" s="4">
        <f>SUM(Table1[[#This Row],[Column6]:[Column13]])</f>
        <v>0</v>
      </c>
    </row>
    <row r="60" spans="1:15" x14ac:dyDescent="0.3">
      <c r="A60" s="45" t="s">
        <v>101</v>
      </c>
      <c r="B60" s="33">
        <v>53</v>
      </c>
      <c r="C60" s="4"/>
      <c r="D60" s="4"/>
      <c r="E60" s="4"/>
      <c r="F60" s="4"/>
      <c r="G60" s="4"/>
      <c r="H60" s="30">
        <v>13</v>
      </c>
      <c r="I60" s="4"/>
      <c r="J60" s="4"/>
      <c r="K60" s="4"/>
      <c r="L60" s="4"/>
      <c r="M60" s="41">
        <v>7</v>
      </c>
      <c r="N60" s="4">
        <f>SUM(Table1[[#This Row],[Column2]:[Column13]])</f>
        <v>73</v>
      </c>
      <c r="O60" s="4">
        <f>SUM(Table1[[#This Row],[Column6]:[Column13]])</f>
        <v>20</v>
      </c>
    </row>
    <row r="61" spans="1:15" x14ac:dyDescent="0.3">
      <c r="A61" s="45" t="s">
        <v>91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f>SUM(Table1[[#This Row],[Column2]:[Column13]])</f>
        <v>0</v>
      </c>
      <c r="O61" s="4">
        <f>SUM(Table1[[#This Row],[Column6]:[Column13]])</f>
        <v>0</v>
      </c>
    </row>
    <row r="62" spans="1:15" ht="16.2" thickBot="1" x14ac:dyDescent="0.35">
      <c r="A62" s="45" t="s">
        <v>70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2">
        <v>9</v>
      </c>
      <c r="N62" s="4">
        <f>SUM(Table1[[#This Row],[Column2]:[Column13]])</f>
        <v>9</v>
      </c>
      <c r="O62" s="4">
        <f>SUM(Table1[[#This Row],[Column6]:[Column13]])</f>
        <v>9</v>
      </c>
    </row>
    <row r="63" spans="1:15" ht="16.2" thickBot="1" x14ac:dyDescent="0.35">
      <c r="A63" s="45" t="s">
        <v>62</v>
      </c>
      <c r="B63" s="33">
        <v>144</v>
      </c>
      <c r="C63" s="4"/>
      <c r="D63" s="4"/>
      <c r="E63" s="4"/>
      <c r="F63" s="4"/>
      <c r="G63" s="4"/>
      <c r="H63" s="4"/>
      <c r="I63" s="4"/>
      <c r="J63" s="4"/>
      <c r="K63" s="32">
        <v>40</v>
      </c>
      <c r="L63" s="23">
        <v>17</v>
      </c>
      <c r="M63" s="4"/>
      <c r="N63" s="4">
        <f>SUM(Table1[[#This Row],[Column2]:[Column13]])</f>
        <v>201</v>
      </c>
      <c r="O63" s="4">
        <f>SUM(Table1[[#This Row],[Column6]:[Column13]])</f>
        <v>57</v>
      </c>
    </row>
    <row r="64" spans="1:15" ht="16.2" thickBot="1" x14ac:dyDescent="0.35">
      <c r="A64" s="45" t="s">
        <v>128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>SUM(Table1[[#This Row],[Column2]:[Column13]])</f>
        <v>0</v>
      </c>
      <c r="O64" s="4">
        <f>SUM(Table1[[#This Row],[Column6]:[Column13]])</f>
        <v>0</v>
      </c>
    </row>
    <row r="65" spans="1:15" x14ac:dyDescent="0.3">
      <c r="A65" s="45" t="s">
        <v>95</v>
      </c>
      <c r="B65" s="32">
        <v>66</v>
      </c>
      <c r="C65" s="4"/>
      <c r="D65" s="4"/>
      <c r="E65" s="4"/>
      <c r="F65" s="4"/>
      <c r="G65" s="28">
        <v>36</v>
      </c>
      <c r="H65" s="4"/>
      <c r="I65" s="4"/>
      <c r="J65" s="4"/>
      <c r="K65" s="4"/>
      <c r="L65" s="4"/>
      <c r="M65" s="4"/>
      <c r="N65" s="4">
        <f>SUM(Table1[[#This Row],[Column2]:[Column13]])</f>
        <v>102</v>
      </c>
      <c r="O65" s="4">
        <f>SUM(Table1[[#This Row],[Column6]:[Column13]])</f>
        <v>36</v>
      </c>
    </row>
    <row r="66" spans="1:15" x14ac:dyDescent="0.3">
      <c r="A66" s="45" t="s">
        <v>130</v>
      </c>
      <c r="B66" s="4"/>
      <c r="C66" s="4"/>
      <c r="D66" s="4"/>
      <c r="E66" s="4"/>
      <c r="F66" s="4"/>
      <c r="G66" s="4"/>
      <c r="H66" s="30">
        <v>15</v>
      </c>
      <c r="I66" s="4"/>
      <c r="J66" s="4"/>
      <c r="K66" s="4"/>
      <c r="L66" s="4"/>
      <c r="M66" s="4"/>
      <c r="N66" s="4">
        <f>SUM(Table1[[#This Row],[Column2]:[Column13]])</f>
        <v>15</v>
      </c>
      <c r="O66" s="4">
        <f>SUM(Table1[[#This Row],[Column6]:[Column13]])</f>
        <v>15</v>
      </c>
    </row>
    <row r="67" spans="1:15" x14ac:dyDescent="0.3">
      <c r="A67" s="45" t="s">
        <v>51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22">
        <v>13</v>
      </c>
      <c r="M67" s="4"/>
      <c r="N67" s="4">
        <f>SUM(Table1[[#This Row],[Column2]:[Column13]])</f>
        <v>13</v>
      </c>
      <c r="O67" s="4">
        <f>SUM(Table1[[#This Row],[Column6]:[Column13]])</f>
        <v>13</v>
      </c>
    </row>
    <row r="68" spans="1:15" x14ac:dyDescent="0.3">
      <c r="A68" s="45" t="s">
        <v>100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f>SUM(Table1[[#This Row],[Column2]:[Column13]])</f>
        <v>0</v>
      </c>
      <c r="O68" s="4">
        <f>SUM(Table1[[#This Row],[Column6]:[Column13]])</f>
        <v>0</v>
      </c>
    </row>
    <row r="69" spans="1:15" x14ac:dyDescent="0.3">
      <c r="A69" s="45" t="s">
        <v>57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>SUM(Table1[[#This Row],[Column2]:[Column13]])</f>
        <v>0</v>
      </c>
      <c r="O69" s="4">
        <f>SUM(Table1[[#This Row],[Column6]:[Column13]])</f>
        <v>0</v>
      </c>
    </row>
    <row r="70" spans="1:15" x14ac:dyDescent="0.3">
      <c r="A70" s="45" t="s">
        <v>123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f>SUM(Table1[[#This Row],[Column2]:[Column13]])</f>
        <v>0</v>
      </c>
      <c r="O70" s="4">
        <f>SUM(Table1[[#This Row],[Column6]:[Column13]])</f>
        <v>0</v>
      </c>
    </row>
    <row r="71" spans="1:15" x14ac:dyDescent="0.3">
      <c r="A71" s="45" t="s">
        <v>79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f>SUM(Table1[[#This Row],[Column2]:[Column13]])</f>
        <v>0</v>
      </c>
      <c r="O71" s="4">
        <f>SUM(Table1[[#This Row],[Column6]:[Column13]])</f>
        <v>0</v>
      </c>
    </row>
    <row r="72" spans="1:15" x14ac:dyDescent="0.3">
      <c r="A72" s="45" t="s">
        <v>90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2">
        <v>10</v>
      </c>
      <c r="N72" s="4">
        <f>SUM(Table1[[#This Row],[Column2]:[Column13]])</f>
        <v>10</v>
      </c>
      <c r="O72" s="4">
        <f>SUM(Table1[[#This Row],[Column6]:[Column13]])</f>
        <v>10</v>
      </c>
    </row>
    <row r="73" spans="1:15" x14ac:dyDescent="0.3">
      <c r="A73" s="45" t="s">
        <v>66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f>SUM(Table1[[#This Row],[Column2]:[Column13]])</f>
        <v>0</v>
      </c>
      <c r="O73" s="4">
        <f>SUM(Table1[[#This Row],[Column6]:[Column13]])</f>
        <v>0</v>
      </c>
    </row>
    <row r="74" spans="1:15" x14ac:dyDescent="0.3">
      <c r="A74" s="45" t="s">
        <v>59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f>SUM(Table1[[#This Row],[Column2]:[Column13]])</f>
        <v>0</v>
      </c>
      <c r="O74" s="4">
        <f>SUM(Table1[[#This Row],[Column6]:[Column13]])</f>
        <v>0</v>
      </c>
    </row>
    <row r="75" spans="1:15" x14ac:dyDescent="0.3">
      <c r="A75" s="45" t="s">
        <v>121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f>SUM(Table1[[#This Row],[Column2]:[Column13]])</f>
        <v>0</v>
      </c>
      <c r="O75" s="4">
        <f>SUM(Table1[[#This Row],[Column6]:[Column13]])</f>
        <v>0</v>
      </c>
    </row>
    <row r="76" spans="1:15" x14ac:dyDescent="0.3">
      <c r="A76" s="45" t="s">
        <v>77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>SUM(Table1[[#This Row],[Column2]:[Column13]])</f>
        <v>0</v>
      </c>
      <c r="O76" s="4">
        <f>SUM(Table1[[#This Row],[Column6]:[Column13]])</f>
        <v>0</v>
      </c>
    </row>
    <row r="77" spans="1:15" ht="16.2" thickBot="1" x14ac:dyDescent="0.35">
      <c r="A77" s="45" t="s">
        <v>55</v>
      </c>
      <c r="B77" s="33">
        <v>129</v>
      </c>
      <c r="C77" s="4"/>
      <c r="D77" s="4"/>
      <c r="E77" s="4"/>
      <c r="F77" s="4"/>
      <c r="G77" s="4"/>
      <c r="H77" s="4"/>
      <c r="I77" s="4"/>
      <c r="J77" s="4"/>
      <c r="K77" s="33">
        <v>32</v>
      </c>
      <c r="L77" s="4"/>
      <c r="M77" s="4"/>
      <c r="N77" s="4">
        <f>SUM(Table1[[#This Row],[Column2]:[Column13]])</f>
        <v>161</v>
      </c>
      <c r="O77" s="4">
        <f>SUM(Table1[[#This Row],[Column6]:[Column13]])</f>
        <v>32</v>
      </c>
    </row>
    <row r="78" spans="1:15" x14ac:dyDescent="0.3">
      <c r="A78" s="45" t="s">
        <v>81</v>
      </c>
      <c r="B78" s="4"/>
      <c r="C78" s="4"/>
      <c r="D78" s="4"/>
      <c r="E78" s="4"/>
      <c r="F78" s="35">
        <v>32</v>
      </c>
      <c r="G78" s="4"/>
      <c r="H78" s="29">
        <v>64</v>
      </c>
      <c r="I78" s="4"/>
      <c r="J78" s="4"/>
      <c r="K78" s="4"/>
      <c r="L78" s="4"/>
      <c r="M78" s="4"/>
      <c r="N78" s="4">
        <f>SUM(Table1[[#This Row],[Column2]:[Column13]])</f>
        <v>96</v>
      </c>
      <c r="O78" s="4">
        <f>SUM(Table1[[#This Row],[Column6]:[Column13]])</f>
        <v>96</v>
      </c>
    </row>
    <row r="79" spans="1:15" x14ac:dyDescent="0.3">
      <c r="A79" s="45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SUM(Table1[[#This Row],[Column2]:[Column13]])</f>
        <v>0</v>
      </c>
      <c r="O79" s="4">
        <f>SUM(Table1[[#This Row],[Column6]:[Column13]])</f>
        <v>0</v>
      </c>
    </row>
    <row r="80" spans="1:15" x14ac:dyDescent="0.3">
      <c r="A80" s="45" t="s">
        <v>85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f>SUM(Table1[[#This Row],[Column2]:[Column13]])</f>
        <v>0</v>
      </c>
      <c r="O80" s="4">
        <f>SUM(Table1[[#This Row],[Column6]:[Column13]])</f>
        <v>0</v>
      </c>
    </row>
    <row r="81" spans="1:15" x14ac:dyDescent="0.3">
      <c r="A81" s="45" t="s">
        <v>88</v>
      </c>
      <c r="B81" s="33">
        <v>42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f>SUM(Table1[[#This Row],[Column2]:[Column13]])</f>
        <v>42</v>
      </c>
      <c r="O81" s="4">
        <f>SUM(Table1[[#This Row],[Column6]:[Column13]])</f>
        <v>0</v>
      </c>
    </row>
    <row r="82" spans="1:15" x14ac:dyDescent="0.3">
      <c r="A82" s="45" t="s">
        <v>61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f>SUM(Table1[[#This Row],[Column2]:[Column13]])</f>
        <v>0</v>
      </c>
      <c r="O82" s="4">
        <f>SUM(Table1[[#This Row],[Column6]:[Column13]])</f>
        <v>0</v>
      </c>
    </row>
    <row r="83" spans="1:15" x14ac:dyDescent="0.3">
      <c r="A83" s="45" t="s">
        <v>98</v>
      </c>
      <c r="B83" s="33">
        <v>104</v>
      </c>
      <c r="C83" s="4"/>
      <c r="D83" s="25">
        <v>73</v>
      </c>
      <c r="E83" s="4"/>
      <c r="F83" s="4"/>
      <c r="G83" s="4"/>
      <c r="H83" s="4"/>
      <c r="I83" s="4"/>
      <c r="J83" s="4"/>
      <c r="K83" s="4"/>
      <c r="L83" s="4"/>
      <c r="M83" s="4"/>
      <c r="N83" s="4">
        <f>SUM(Table1[[#This Row],[Column2]:[Column13]])</f>
        <v>177</v>
      </c>
      <c r="O83" s="4">
        <f>SUM(Table1[[#This Row],[Column6]:[Column13]])</f>
        <v>0</v>
      </c>
    </row>
    <row r="84" spans="1:15" ht="16.2" thickBot="1" x14ac:dyDescent="0.35">
      <c r="A84" s="45" t="s">
        <v>116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f>SUM(Table1[[#This Row],[Column2]:[Column13]])</f>
        <v>0</v>
      </c>
      <c r="O84" s="4">
        <f>SUM(Table1[[#This Row],[Column6]:[Column13]])</f>
        <v>0</v>
      </c>
    </row>
    <row r="85" spans="1:15" x14ac:dyDescent="0.3">
      <c r="A85" s="45" t="s">
        <v>104</v>
      </c>
      <c r="B85" s="4"/>
      <c r="C85" s="4"/>
      <c r="D85" s="4"/>
      <c r="E85" s="4"/>
      <c r="F85" s="26">
        <v>28</v>
      </c>
      <c r="G85" s="4"/>
      <c r="H85" s="4"/>
      <c r="I85" s="4"/>
      <c r="J85" s="4"/>
      <c r="K85" s="33">
        <v>36</v>
      </c>
      <c r="L85" s="22">
        <v>36</v>
      </c>
      <c r="M85" s="41">
        <v>20</v>
      </c>
      <c r="N85" s="4">
        <f>SUM(Table1[[#This Row],[Column2]:[Column13]])</f>
        <v>120</v>
      </c>
      <c r="O85" s="4">
        <f>SUM(Table1[[#This Row],[Column6]:[Column13]])</f>
        <v>120</v>
      </c>
    </row>
    <row r="86" spans="1:15" x14ac:dyDescent="0.3">
      <c r="A86" s="45" t="s">
        <v>6</v>
      </c>
      <c r="B86" s="33">
        <v>93</v>
      </c>
      <c r="C86" s="4"/>
      <c r="D86" s="4"/>
      <c r="E86" s="4"/>
      <c r="F86" s="4"/>
      <c r="G86" s="4"/>
      <c r="H86" s="4"/>
      <c r="I86" s="4"/>
      <c r="J86" s="4"/>
      <c r="K86" s="4"/>
      <c r="L86" s="22">
        <v>22</v>
      </c>
      <c r="M86" s="4"/>
      <c r="N86" s="4">
        <f>SUM(Table1[[#This Row],[Column2]:[Column13]])</f>
        <v>115</v>
      </c>
      <c r="O86" s="4">
        <f>SUM(Table1[[#This Row],[Column6]:[Column13]])</f>
        <v>22</v>
      </c>
    </row>
    <row r="87" spans="1:15" ht="16.2" thickBot="1" x14ac:dyDescent="0.35">
      <c r="A87" s="45" t="s">
        <v>86</v>
      </c>
      <c r="B87" s="4"/>
      <c r="C87" s="4"/>
      <c r="D87" s="4"/>
      <c r="E87" s="4"/>
      <c r="F87" s="4"/>
      <c r="G87" s="4"/>
      <c r="H87" s="31">
        <v>28</v>
      </c>
      <c r="I87" s="4"/>
      <c r="J87" s="4"/>
      <c r="K87" s="4"/>
      <c r="L87" s="4"/>
      <c r="M87" s="43">
        <v>8</v>
      </c>
      <c r="N87" s="4">
        <f>SUM(Table1[[#This Row],[Column2]:[Column13]])</f>
        <v>36</v>
      </c>
      <c r="O87" s="4">
        <f>SUM(Table1[[#This Row],[Column6]:[Column13]])</f>
        <v>36</v>
      </c>
    </row>
    <row r="88" spans="1:15" x14ac:dyDescent="0.3">
      <c r="A88" s="45" t="s">
        <v>65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f>SUM(Table1[[#This Row],[Column2]:[Column13]])</f>
        <v>0</v>
      </c>
      <c r="O88" s="4">
        <f>SUM(Table1[[#This Row],[Column6]:[Column13]])</f>
        <v>0</v>
      </c>
    </row>
    <row r="89" spans="1:15" x14ac:dyDescent="0.3">
      <c r="A89" s="45" t="s">
        <v>54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f>SUM(Table1[[#This Row],[Column2]:[Column13]])</f>
        <v>0</v>
      </c>
      <c r="O89" s="4">
        <f>SUM(Table1[[#This Row],[Column6]:[Column13]])</f>
        <v>0</v>
      </c>
    </row>
    <row r="90" spans="1:15" x14ac:dyDescent="0.3">
      <c r="A90" s="45" t="s">
        <v>73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f>SUM(Table1[[#This Row],[Column2]:[Column13]])</f>
        <v>0</v>
      </c>
      <c r="O90" s="4">
        <f>SUM(Table1[[#This Row],[Column6]:[Column13]])</f>
        <v>0</v>
      </c>
    </row>
    <row r="91" spans="1:15" x14ac:dyDescent="0.3">
      <c r="A91" s="45" t="s">
        <v>71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f>SUM(Table1[[#This Row],[Column2]:[Column13]])</f>
        <v>0</v>
      </c>
      <c r="O91" s="4">
        <f>SUM(Table1[[#This Row],[Column6]:[Column13]])</f>
        <v>0</v>
      </c>
    </row>
    <row r="92" spans="1:15" ht="16.2" thickBot="1" x14ac:dyDescent="0.35">
      <c r="A92" s="45" t="s">
        <v>117</v>
      </c>
      <c r="B92" s="4"/>
      <c r="C92" s="4"/>
      <c r="D92" s="25">
        <v>82</v>
      </c>
      <c r="E92" s="4"/>
      <c r="F92" s="36">
        <v>36</v>
      </c>
      <c r="G92" s="4"/>
      <c r="H92" s="4"/>
      <c r="I92" s="4"/>
      <c r="J92" s="4"/>
      <c r="K92" s="4"/>
      <c r="L92" s="22">
        <v>9</v>
      </c>
      <c r="M92" s="4"/>
      <c r="N92" s="4">
        <f>SUM(Table1[[#This Row],[Column2]:[Column13]])</f>
        <v>127</v>
      </c>
      <c r="O92" s="4">
        <f>SUM(Table1[[#This Row],[Column6]:[Column13]])</f>
        <v>45</v>
      </c>
    </row>
    <row r="93" spans="1:15" x14ac:dyDescent="0.3">
      <c r="A93" s="45" t="s">
        <v>84</v>
      </c>
      <c r="B93" s="4"/>
      <c r="C93" s="4"/>
      <c r="D93" s="4"/>
      <c r="E93" s="4"/>
      <c r="F93" s="26">
        <v>40</v>
      </c>
      <c r="G93" s="4"/>
      <c r="H93" s="4"/>
      <c r="I93" s="4"/>
      <c r="J93" s="4"/>
      <c r="K93" s="4"/>
      <c r="L93" s="4"/>
      <c r="M93" s="4"/>
      <c r="N93" s="4">
        <f>SUM(Table1[[#This Row],[Column2]:[Column13]])</f>
        <v>40</v>
      </c>
      <c r="O93" s="4">
        <f>SUM(Table1[[#This Row],[Column6]:[Column13]])</f>
        <v>40</v>
      </c>
    </row>
    <row r="94" spans="1:15" ht="16.2" thickBot="1" x14ac:dyDescent="0.35">
      <c r="A94" s="45" t="s">
        <v>125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f>SUM(Table1[[#This Row],[Column2]:[Column13]])</f>
        <v>0</v>
      </c>
      <c r="O94" s="4">
        <f>SUM(Table1[[#This Row],[Column6]:[Column13]])</f>
        <v>0</v>
      </c>
    </row>
    <row r="95" spans="1:15" x14ac:dyDescent="0.3">
      <c r="A95" s="45" t="s">
        <v>10</v>
      </c>
      <c r="B95" s="4"/>
      <c r="C95" s="4"/>
      <c r="D95" s="4"/>
      <c r="E95" s="4"/>
      <c r="F95" s="4"/>
      <c r="G95" s="4"/>
      <c r="H95" s="29">
        <v>25</v>
      </c>
      <c r="I95" s="4"/>
      <c r="J95" s="4"/>
      <c r="K95" s="4"/>
      <c r="L95" s="4"/>
      <c r="M95" s="42">
        <v>6</v>
      </c>
      <c r="N95" s="4">
        <f>SUM(Table1[[#This Row],[Column2]:[Column13]])</f>
        <v>31</v>
      </c>
      <c r="O95" s="4">
        <f>SUM(Table1[[#This Row],[Column6]:[Column13]])</f>
        <v>31</v>
      </c>
    </row>
    <row r="96" spans="1:15" ht="16.2" thickBot="1" x14ac:dyDescent="0.35">
      <c r="A96" s="45" t="s">
        <v>96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f>SUM(Table1[[#This Row],[Column2]:[Column13]])</f>
        <v>0</v>
      </c>
      <c r="O96" s="4">
        <f>SUM(Table1[[#This Row],[Column6]:[Column13]])</f>
        <v>0</v>
      </c>
    </row>
    <row r="97" spans="1:15" x14ac:dyDescent="0.3">
      <c r="A97" s="45" t="s">
        <v>7</v>
      </c>
      <c r="B97" s="4"/>
      <c r="C97" s="4"/>
      <c r="D97" s="4"/>
      <c r="E97" s="4"/>
      <c r="F97" s="35">
        <v>11</v>
      </c>
      <c r="G97" s="4"/>
      <c r="H97" s="4"/>
      <c r="I97" s="4"/>
      <c r="J97" s="4"/>
      <c r="K97" s="4"/>
      <c r="L97" s="22">
        <v>32</v>
      </c>
      <c r="M97" s="4"/>
      <c r="N97" s="4">
        <f>SUM(Table1[[#This Row],[Column2]:[Column13]])</f>
        <v>43</v>
      </c>
      <c r="O97" s="4">
        <f>SUM(Table1[[#This Row],[Column6]:[Column13]])</f>
        <v>43</v>
      </c>
    </row>
    <row r="98" spans="1:15" ht="16.2" thickBot="1" x14ac:dyDescent="0.35">
      <c r="A98" s="45" t="s">
        <v>102</v>
      </c>
      <c r="B98" s="34">
        <v>74</v>
      </c>
      <c r="C98" s="4"/>
      <c r="D98" s="4"/>
      <c r="E98" s="4"/>
      <c r="F98" s="26">
        <v>19</v>
      </c>
      <c r="G98" s="4"/>
      <c r="H98" s="4"/>
      <c r="I98" s="4"/>
      <c r="J98" s="4"/>
      <c r="K98" s="4"/>
      <c r="L98" s="4"/>
      <c r="M98" s="4"/>
      <c r="N98" s="4">
        <f>SUM(Table1[[#This Row],[Column2]:[Column13]])</f>
        <v>93</v>
      </c>
      <c r="O98" s="4">
        <f>SUM(Table1[[#This Row],[Column6]:[Column13]])</f>
        <v>19</v>
      </c>
    </row>
    <row r="99" spans="1:15" ht="16.2" thickBot="1" x14ac:dyDescent="0.35">
      <c r="A99" s="45" t="s">
        <v>75</v>
      </c>
      <c r="B99" s="4"/>
      <c r="C99" s="4"/>
      <c r="D99" s="25">
        <v>115</v>
      </c>
      <c r="E99" s="4"/>
      <c r="F99" s="36">
        <v>13</v>
      </c>
      <c r="G99" s="4"/>
      <c r="H99" s="4"/>
      <c r="I99" s="4"/>
      <c r="J99" s="4"/>
      <c r="K99" s="4"/>
      <c r="L99" s="4"/>
      <c r="M99" s="4"/>
      <c r="N99" s="4">
        <f>SUM(Table1[[#This Row],[Column2]:[Column13]])</f>
        <v>128</v>
      </c>
      <c r="O99" s="4">
        <f>SUM(Table1[[#This Row],[Column6]:[Column13]])</f>
        <v>13</v>
      </c>
    </row>
    <row r="100" spans="1:15" ht="16.2" thickBot="1" x14ac:dyDescent="0.35">
      <c r="A100" s="45" t="s">
        <v>82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f>SUM(Table1[[#This Row],[Column2]:[Column13]])</f>
        <v>0</v>
      </c>
      <c r="O100" s="4">
        <f>SUM(Table1[[#This Row],[Column6]:[Column13]])</f>
        <v>0</v>
      </c>
    </row>
    <row r="101" spans="1:15" x14ac:dyDescent="0.3">
      <c r="A101" s="45" t="s">
        <v>97</v>
      </c>
      <c r="B101" s="32">
        <v>160</v>
      </c>
      <c r="C101" s="22">
        <v>73</v>
      </c>
      <c r="D101" s="25">
        <v>92</v>
      </c>
      <c r="E101" s="4"/>
      <c r="F101" s="26">
        <v>25</v>
      </c>
      <c r="G101" s="4"/>
      <c r="H101" s="30">
        <v>11</v>
      </c>
      <c r="I101" s="4"/>
      <c r="J101" s="4"/>
      <c r="K101" s="33">
        <v>19</v>
      </c>
      <c r="L101" s="4"/>
      <c r="M101" s="4"/>
      <c r="N101" s="4">
        <f>SUM(Table1[[#This Row],[Column2]:[Column13]])</f>
        <v>380</v>
      </c>
      <c r="O101" s="4">
        <f>SUM(Table1[[#This Row],[Column6]:[Column13]])</f>
        <v>55</v>
      </c>
    </row>
    <row r="102" spans="1:15" x14ac:dyDescent="0.3">
      <c r="A102" s="45" t="s">
        <v>69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f>SUM(Table1[[#This Row],[Column2]:[Column13]])</f>
        <v>0</v>
      </c>
      <c r="O102" s="4">
        <f>SUM(Table1[[#This Row],[Column6]:[Column13]])</f>
        <v>0</v>
      </c>
    </row>
    <row r="103" spans="1:15" x14ac:dyDescent="0.3">
      <c r="A103" s="45" t="s">
        <v>93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f>SUM(Table1[[#This Row],[Column2]:[Column13]])</f>
        <v>0</v>
      </c>
      <c r="O103" s="4">
        <f>SUM(Table1[[#This Row],[Column6]:[Column13]])</f>
        <v>0</v>
      </c>
    </row>
    <row r="104" spans="1:15" x14ac:dyDescent="0.3">
      <c r="A104" s="45" t="s">
        <v>109</v>
      </c>
      <c r="B104" s="4"/>
      <c r="C104" s="4"/>
      <c r="D104" s="4"/>
      <c r="E104" s="4"/>
      <c r="F104" s="26">
        <v>15</v>
      </c>
      <c r="G104" s="4"/>
      <c r="H104" s="30">
        <v>17</v>
      </c>
      <c r="I104" s="4"/>
      <c r="J104" s="4"/>
      <c r="K104" s="4"/>
      <c r="L104" s="4"/>
      <c r="M104" s="4"/>
      <c r="N104" s="4">
        <f>SUM(Table1[[#This Row],[Column2]:[Column13]])</f>
        <v>32</v>
      </c>
      <c r="O104" s="4">
        <f>SUM(Table1[[#This Row],[Column6]:[Column13]])</f>
        <v>32</v>
      </c>
    </row>
    <row r="105" spans="1:15" ht="16.2" thickBot="1" x14ac:dyDescent="0.35">
      <c r="A105" s="45" t="s">
        <v>124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f>SUM(Table1[[#This Row],[Column2]:[Column13]])</f>
        <v>0</v>
      </c>
      <c r="O105" s="4">
        <f>SUM(Table1[[#This Row],[Column6]:[Column13]])</f>
        <v>0</v>
      </c>
    </row>
    <row r="106" spans="1:15" x14ac:dyDescent="0.3">
      <c r="A106" s="45" t="s">
        <v>126</v>
      </c>
      <c r="B106" s="4"/>
      <c r="C106" s="4"/>
      <c r="D106" s="4"/>
      <c r="E106" s="4"/>
      <c r="F106" s="35">
        <v>80</v>
      </c>
      <c r="G106" s="4"/>
      <c r="H106" s="4"/>
      <c r="I106" s="4"/>
      <c r="J106" s="4"/>
      <c r="K106" s="33">
        <v>22</v>
      </c>
      <c r="L106" s="4"/>
      <c r="M106" s="4"/>
      <c r="N106" s="4">
        <f>SUM(Table1[[#This Row],[Column2]:[Column13]])</f>
        <v>102</v>
      </c>
      <c r="O106" s="4">
        <f>SUM(Table1[[#This Row],[Column6]:[Column13]])</f>
        <v>102</v>
      </c>
    </row>
    <row r="107" spans="1:15" x14ac:dyDescent="0.3">
      <c r="A107" s="45" t="s">
        <v>111</v>
      </c>
      <c r="B107" s="33">
        <v>116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f>SUM(Table1[[#This Row],[Column2]:[Column13]])</f>
        <v>116</v>
      </c>
      <c r="O107" s="4">
        <f>SUM(Table1[[#This Row],[Column6]:[Column13]])</f>
        <v>0</v>
      </c>
    </row>
    <row r="108" spans="1:15" x14ac:dyDescent="0.3">
      <c r="A108" s="45" t="s">
        <v>105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2">
        <v>18</v>
      </c>
      <c r="N108" s="4">
        <f>SUM(Table1[[#This Row],[Column2]:[Column13]])</f>
        <v>18</v>
      </c>
      <c r="O108" s="4">
        <f>SUM(Table1[[#This Row],[Column6]:[Column13]])</f>
        <v>18</v>
      </c>
    </row>
    <row r="109" spans="1:15" x14ac:dyDescent="0.3">
      <c r="A109" s="45" t="s">
        <v>115</v>
      </c>
      <c r="B109" s="4"/>
      <c r="C109" s="4"/>
      <c r="D109" s="4"/>
      <c r="E109" s="4"/>
      <c r="F109" s="26">
        <v>22</v>
      </c>
      <c r="G109" s="4"/>
      <c r="H109" s="4"/>
      <c r="I109" s="4"/>
      <c r="J109" s="4"/>
      <c r="K109" s="4"/>
      <c r="L109" s="22">
        <v>19</v>
      </c>
      <c r="M109" s="4"/>
      <c r="N109" s="4">
        <f>SUM(Table1[[#This Row],[Column2]:[Column13]])</f>
        <v>41</v>
      </c>
      <c r="O109" s="4">
        <f>SUM(Table1[[#This Row],[Column6]:[Column13]])</f>
        <v>41</v>
      </c>
    </row>
    <row r="110" spans="1:15" x14ac:dyDescent="0.3">
      <c r="A110" s="45" t="s">
        <v>80</v>
      </c>
      <c r="B110" s="4"/>
      <c r="C110" s="4"/>
      <c r="D110" s="4"/>
      <c r="E110" s="4"/>
      <c r="F110" s="26">
        <v>64</v>
      </c>
      <c r="G110" s="4"/>
      <c r="H110" s="30">
        <v>40</v>
      </c>
      <c r="I110" s="4"/>
      <c r="J110" s="4"/>
      <c r="K110" s="4"/>
      <c r="L110" s="4"/>
      <c r="M110" s="4"/>
      <c r="N110" s="4">
        <f>SUM(Table1[[#This Row],[Column2]:[Column13]])</f>
        <v>104</v>
      </c>
      <c r="O110" s="4">
        <f>SUM(Table1[[#This Row],[Column6]:[Column13]])</f>
        <v>104</v>
      </c>
    </row>
    <row r="111" spans="1:15" x14ac:dyDescent="0.3">
      <c r="A111" s="45" t="s">
        <v>92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f>SUM(Table1[[#This Row],[Column2]:[Column13]])</f>
        <v>0</v>
      </c>
      <c r="O111" s="4">
        <f>SUM(Table1[[#This Row],[Column6]:[Column13]])</f>
        <v>0</v>
      </c>
    </row>
    <row r="112" spans="1:15" ht="16.2" thickBot="1" x14ac:dyDescent="0.35">
      <c r="A112" s="45" t="s">
        <v>119</v>
      </c>
      <c r="B112" s="33">
        <v>59</v>
      </c>
      <c r="C112" s="4"/>
      <c r="D112" s="4"/>
      <c r="E112" s="4"/>
      <c r="F112" s="4"/>
      <c r="G112" s="4"/>
      <c r="H112" s="30">
        <v>22</v>
      </c>
      <c r="I112" s="4"/>
      <c r="J112" s="4"/>
      <c r="K112" s="4"/>
      <c r="L112" s="22">
        <v>25</v>
      </c>
      <c r="M112" s="4"/>
      <c r="N112" s="4">
        <f>SUM(Table1[[#This Row],[Column2]:[Column13]])</f>
        <v>106</v>
      </c>
      <c r="O112" s="4">
        <f>SUM(Table1[[#This Row],[Column6]:[Column13]])</f>
        <v>47</v>
      </c>
    </row>
    <row r="113" spans="1:15" x14ac:dyDescent="0.3">
      <c r="A113" s="45" t="s">
        <v>87</v>
      </c>
      <c r="B113" s="4"/>
      <c r="C113" s="4"/>
      <c r="D113" s="4"/>
      <c r="E113" s="4"/>
      <c r="F113" s="26">
        <v>17</v>
      </c>
      <c r="G113" s="4"/>
      <c r="H113" s="30">
        <v>45</v>
      </c>
      <c r="I113" s="4"/>
      <c r="J113" s="4"/>
      <c r="K113" s="33">
        <v>25</v>
      </c>
      <c r="L113" s="21">
        <v>40</v>
      </c>
      <c r="M113" s="42">
        <v>12</v>
      </c>
      <c r="N113" s="4">
        <f>SUM(Table1[[#This Row],[Column2]:[Column13]])</f>
        <v>139</v>
      </c>
      <c r="O113" s="4">
        <f>SUM(Table1[[#This Row],[Column6]:[Column13]])</f>
        <v>139</v>
      </c>
    </row>
    <row r="114" spans="1:15" x14ac:dyDescent="0.3">
      <c r="A114" s="47" t="s">
        <v>68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>
        <f>SUM(Table1[[#This Row],[Column2]:[Column13]])</f>
        <v>0</v>
      </c>
      <c r="O114" s="48">
        <f>SUM(Table1[[#This Row],[Column6]:[Column13]])</f>
        <v>0</v>
      </c>
    </row>
  </sheetData>
  <sortState ref="A26:A114">
    <sortCondition ref="A26:A114"/>
  </sortState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topLeftCell="A22" workbookViewId="0">
      <selection activeCell="A25" sqref="A25"/>
    </sheetView>
  </sheetViews>
  <sheetFormatPr defaultColWidth="11.19921875" defaultRowHeight="15.6" x14ac:dyDescent="0.3"/>
  <cols>
    <col min="1" max="1" width="13.296875" bestFit="1" customWidth="1"/>
    <col min="10" max="13" width="11.69921875" customWidth="1"/>
  </cols>
  <sheetData>
    <row r="1" spans="1:13" x14ac:dyDescent="0.3">
      <c r="B1" t="s">
        <v>30</v>
      </c>
      <c r="K1" s="3"/>
      <c r="L1" s="3"/>
      <c r="M1" s="3"/>
    </row>
    <row r="2" spans="1:13" x14ac:dyDescent="0.3">
      <c r="A2" t="s">
        <v>2</v>
      </c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</row>
    <row r="3" spans="1:13" x14ac:dyDescent="0.3">
      <c r="A3" t="s">
        <v>1</v>
      </c>
      <c r="B3">
        <v>32</v>
      </c>
      <c r="C3">
        <v>16</v>
      </c>
      <c r="D3">
        <v>25</v>
      </c>
      <c r="E3">
        <v>7</v>
      </c>
      <c r="F3">
        <v>27</v>
      </c>
      <c r="G3">
        <v>15</v>
      </c>
      <c r="H3">
        <v>25</v>
      </c>
      <c r="I3">
        <v>5</v>
      </c>
      <c r="J3">
        <v>11</v>
      </c>
      <c r="K3" s="3">
        <v>25</v>
      </c>
      <c r="L3" s="6">
        <v>20</v>
      </c>
      <c r="M3" s="6">
        <v>24</v>
      </c>
    </row>
    <row r="4" spans="1:13" ht="16.2" thickBot="1" x14ac:dyDescent="0.35">
      <c r="A4" s="3" t="s">
        <v>0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28</v>
      </c>
      <c r="K4" s="6" t="s">
        <v>25</v>
      </c>
      <c r="L4" s="6" t="s">
        <v>27</v>
      </c>
      <c r="M4" s="6" t="s">
        <v>26</v>
      </c>
    </row>
    <row r="5" spans="1:13" x14ac:dyDescent="0.3">
      <c r="A5" s="8" t="s">
        <v>31</v>
      </c>
      <c r="E5" s="40">
        <v>80</v>
      </c>
      <c r="I5" s="40">
        <v>40</v>
      </c>
    </row>
    <row r="6" spans="1:13" x14ac:dyDescent="0.3">
      <c r="A6" s="10" t="s">
        <v>32</v>
      </c>
      <c r="I6" s="38">
        <v>36</v>
      </c>
    </row>
    <row r="7" spans="1:13" x14ac:dyDescent="0.3">
      <c r="A7" s="10" t="s">
        <v>33</v>
      </c>
      <c r="I7" s="38">
        <v>32</v>
      </c>
    </row>
    <row r="8" spans="1:13" x14ac:dyDescent="0.3">
      <c r="A8" s="10" t="s">
        <v>34</v>
      </c>
    </row>
    <row r="9" spans="1:13" x14ac:dyDescent="0.3">
      <c r="A9" s="10" t="s">
        <v>35</v>
      </c>
    </row>
    <row r="10" spans="1:13" x14ac:dyDescent="0.3">
      <c r="A10" s="10" t="s">
        <v>36</v>
      </c>
    </row>
    <row r="11" spans="1:13" x14ac:dyDescent="0.3">
      <c r="A11" s="10" t="s">
        <v>37</v>
      </c>
      <c r="E11" s="38">
        <v>40</v>
      </c>
      <c r="I11" s="38">
        <v>19</v>
      </c>
    </row>
    <row r="12" spans="1:13" ht="16.2" thickBot="1" x14ac:dyDescent="0.35">
      <c r="A12" s="11" t="s">
        <v>38</v>
      </c>
      <c r="E12" s="39">
        <v>36</v>
      </c>
      <c r="I12" s="39">
        <v>17</v>
      </c>
    </row>
    <row r="13" spans="1:13" x14ac:dyDescent="0.3">
      <c r="A13" s="8" t="s">
        <v>39</v>
      </c>
      <c r="E13" s="40">
        <v>32</v>
      </c>
      <c r="I13" s="40">
        <v>15</v>
      </c>
    </row>
    <row r="14" spans="1:13" x14ac:dyDescent="0.3">
      <c r="A14" s="10" t="s">
        <v>40</v>
      </c>
      <c r="E14" s="38">
        <v>28</v>
      </c>
      <c r="I14" s="38">
        <v>13</v>
      </c>
      <c r="J14" s="38">
        <v>13</v>
      </c>
    </row>
    <row r="15" spans="1:13" x14ac:dyDescent="0.3">
      <c r="A15" s="10" t="s">
        <v>41</v>
      </c>
      <c r="E15" s="7"/>
      <c r="I15" s="38">
        <v>11</v>
      </c>
      <c r="J15" s="38">
        <v>11</v>
      </c>
    </row>
    <row r="16" spans="1:13" x14ac:dyDescent="0.3">
      <c r="A16" s="10" t="s">
        <v>42</v>
      </c>
      <c r="E16" s="7"/>
      <c r="I16" s="38">
        <v>9</v>
      </c>
      <c r="J16" s="38">
        <v>9</v>
      </c>
    </row>
    <row r="17" spans="1:19" x14ac:dyDescent="0.3">
      <c r="A17" s="10" t="s">
        <v>43</v>
      </c>
      <c r="E17" s="7"/>
      <c r="I17" s="38">
        <v>8</v>
      </c>
      <c r="J17" s="38">
        <v>8</v>
      </c>
    </row>
    <row r="18" spans="1:19" x14ac:dyDescent="0.3">
      <c r="A18" s="10" t="s">
        <v>44</v>
      </c>
      <c r="E18" s="7"/>
      <c r="G18" s="38">
        <v>13</v>
      </c>
      <c r="I18" s="38">
        <v>7</v>
      </c>
      <c r="J18" s="38">
        <v>7</v>
      </c>
    </row>
    <row r="19" spans="1:19" x14ac:dyDescent="0.3">
      <c r="A19" s="10" t="s">
        <v>45</v>
      </c>
      <c r="C19" s="38">
        <v>25</v>
      </c>
      <c r="E19" s="7"/>
      <c r="G19" s="38">
        <v>11</v>
      </c>
      <c r="I19" s="38">
        <v>6</v>
      </c>
      <c r="J19" s="38">
        <v>6</v>
      </c>
    </row>
    <row r="20" spans="1:19" ht="16.2" thickBot="1" x14ac:dyDescent="0.35">
      <c r="A20" s="11" t="s">
        <v>46</v>
      </c>
      <c r="C20" s="39"/>
      <c r="E20" s="12"/>
      <c r="G20" s="39">
        <v>9</v>
      </c>
      <c r="H20" s="12"/>
      <c r="I20" s="12"/>
      <c r="J20" s="12"/>
      <c r="K20" s="14"/>
      <c r="L20" s="14"/>
      <c r="M20" s="15"/>
    </row>
    <row r="21" spans="1:19" x14ac:dyDescent="0.3">
      <c r="A21" s="8" t="s">
        <v>47</v>
      </c>
      <c r="C21" s="9"/>
      <c r="E21" s="9"/>
      <c r="G21" s="40">
        <v>8</v>
      </c>
      <c r="H21" s="9"/>
      <c r="I21" s="9"/>
      <c r="J21" s="9"/>
      <c r="K21" s="16"/>
      <c r="L21" s="16"/>
      <c r="M21" s="17"/>
    </row>
    <row r="22" spans="1:19" x14ac:dyDescent="0.3">
      <c r="A22" s="10" t="s">
        <v>48</v>
      </c>
      <c r="C22" s="7"/>
      <c r="E22" s="7"/>
      <c r="G22" s="38">
        <v>7</v>
      </c>
      <c r="H22" s="7"/>
      <c r="I22" s="7"/>
      <c r="J22" s="7"/>
      <c r="K22" s="4"/>
      <c r="L22" s="4"/>
      <c r="M22" s="18"/>
    </row>
    <row r="23" spans="1:19" x14ac:dyDescent="0.3">
      <c r="A23" s="10" t="s">
        <v>49</v>
      </c>
      <c r="C23" s="7"/>
      <c r="E23" s="7"/>
      <c r="G23" s="38">
        <v>6</v>
      </c>
      <c r="H23" s="7"/>
      <c r="I23" s="7"/>
      <c r="J23" s="7"/>
      <c r="K23" s="4"/>
      <c r="L23" s="4"/>
      <c r="M23" s="18"/>
    </row>
    <row r="24" spans="1:19" ht="16.2" thickBot="1" x14ac:dyDescent="0.35">
      <c r="A24" s="11" t="s">
        <v>50</v>
      </c>
      <c r="C24" s="12"/>
      <c r="E24" s="12"/>
      <c r="G24" s="39">
        <v>5</v>
      </c>
      <c r="H24" s="12"/>
      <c r="I24" s="12"/>
      <c r="J24" s="12"/>
      <c r="K24" s="14"/>
      <c r="L24" s="14"/>
      <c r="M24" s="15"/>
    </row>
    <row r="26" spans="1:19" ht="16.2" thickBot="1" x14ac:dyDescent="0.35">
      <c r="A26" s="46" t="s">
        <v>131</v>
      </c>
      <c r="B26" s="13" t="s">
        <v>132</v>
      </c>
      <c r="C26" s="13" t="s">
        <v>133</v>
      </c>
      <c r="D26" s="13" t="s">
        <v>134</v>
      </c>
      <c r="E26" s="13" t="s">
        <v>135</v>
      </c>
      <c r="F26" s="13" t="s">
        <v>136</v>
      </c>
      <c r="G26" s="13" t="s">
        <v>137</v>
      </c>
      <c r="H26" s="13" t="s">
        <v>138</v>
      </c>
      <c r="I26" s="13" t="s">
        <v>139</v>
      </c>
      <c r="J26" s="13" t="s">
        <v>140</v>
      </c>
      <c r="K26" s="13" t="s">
        <v>141</v>
      </c>
      <c r="L26" s="13" t="s">
        <v>142</v>
      </c>
      <c r="M26" s="50" t="s">
        <v>143</v>
      </c>
      <c r="N26" s="13" t="s">
        <v>144</v>
      </c>
      <c r="O26" s="13" t="s">
        <v>145</v>
      </c>
      <c r="P26" s="13" t="s">
        <v>150</v>
      </c>
      <c r="Q26" s="13" t="s">
        <v>151</v>
      </c>
      <c r="R26" s="13" t="s">
        <v>152</v>
      </c>
      <c r="S26" s="13" t="s">
        <v>153</v>
      </c>
    </row>
    <row r="27" spans="1:19" x14ac:dyDescent="0.3">
      <c r="A27" s="45" t="s">
        <v>66</v>
      </c>
      <c r="B27" s="33">
        <v>160</v>
      </c>
      <c r="C27" s="22">
        <v>128</v>
      </c>
      <c r="D27" s="25">
        <v>82</v>
      </c>
      <c r="E27" s="26">
        <v>72</v>
      </c>
      <c r="F27" s="27">
        <v>45</v>
      </c>
      <c r="G27" s="30">
        <v>64</v>
      </c>
      <c r="H27" s="33">
        <v>19</v>
      </c>
      <c r="I27" s="22">
        <v>28</v>
      </c>
      <c r="J27" s="25">
        <v>28</v>
      </c>
      <c r="K27" s="26">
        <v>32</v>
      </c>
      <c r="L27" s="28">
        <v>15</v>
      </c>
      <c r="M27" s="54">
        <v>12</v>
      </c>
      <c r="N27" s="13">
        <f>SUM(Table2[[#This Row],[Column2]:[Column13]])</f>
        <v>685</v>
      </c>
      <c r="O27" s="13">
        <f>SUM(Table2[[#This Row],[Column6]:[Column13]])</f>
        <v>243</v>
      </c>
      <c r="P27">
        <v>0</v>
      </c>
      <c r="Q27">
        <f>Table2[[#This Row],[Total]]+Table2[[#This Row],[Column14]]</f>
        <v>685</v>
      </c>
      <c r="R27">
        <v>0</v>
      </c>
      <c r="S27">
        <f>Table2[[#This Row],[Small]]+Table2[[#This Row],[Column15]]</f>
        <v>243</v>
      </c>
    </row>
    <row r="28" spans="1:19" x14ac:dyDescent="0.3">
      <c r="A28" s="45" t="s">
        <v>97</v>
      </c>
      <c r="B28" s="33">
        <v>74</v>
      </c>
      <c r="C28" s="22">
        <v>92</v>
      </c>
      <c r="D28" s="25">
        <v>22</v>
      </c>
      <c r="E28" s="4"/>
      <c r="F28" s="28">
        <v>40</v>
      </c>
      <c r="G28" s="30">
        <v>40</v>
      </c>
      <c r="H28" s="4"/>
      <c r="I28" s="4"/>
      <c r="J28" s="4"/>
      <c r="K28" s="26">
        <v>11</v>
      </c>
      <c r="L28" s="28">
        <v>6</v>
      </c>
      <c r="M28" s="54">
        <v>2</v>
      </c>
      <c r="N28" s="4">
        <f>SUM(Table2[[#This Row],[Column2]:[Column13]])</f>
        <v>287</v>
      </c>
      <c r="O28" s="4">
        <f>SUM(Table2[[#This Row],[Column6]:[Column13]])</f>
        <v>99</v>
      </c>
      <c r="P28">
        <v>380</v>
      </c>
      <c r="Q28">
        <f>Table2[[#This Row],[Total]]+Table2[[#This Row],[Column14]]</f>
        <v>667</v>
      </c>
      <c r="R28">
        <v>55</v>
      </c>
      <c r="S28">
        <f>Table2[[#This Row],[Small]]+Table2[[#This Row],[Column15]]</f>
        <v>154</v>
      </c>
    </row>
    <row r="29" spans="1:19" x14ac:dyDescent="0.3">
      <c r="A29" s="45" t="s">
        <v>105</v>
      </c>
      <c r="B29" s="33">
        <v>129</v>
      </c>
      <c r="C29" s="22">
        <v>46</v>
      </c>
      <c r="D29" s="25">
        <v>115</v>
      </c>
      <c r="E29" s="26">
        <v>51</v>
      </c>
      <c r="F29" s="28">
        <v>25</v>
      </c>
      <c r="G29" s="4"/>
      <c r="H29" s="4"/>
      <c r="I29" s="4"/>
      <c r="J29" s="25">
        <v>25</v>
      </c>
      <c r="K29" s="4"/>
      <c r="L29" s="4"/>
      <c r="M29" s="51"/>
      <c r="N29" s="4">
        <f>SUM(Table2[[#This Row],[Column2]:[Column13]])</f>
        <v>391</v>
      </c>
      <c r="O29" s="4">
        <f>SUM(Table2[[#This Row],[Column6]:[Column13]])</f>
        <v>50</v>
      </c>
      <c r="P29">
        <v>18</v>
      </c>
      <c r="Q29">
        <f>Table2[[#This Row],[Total]]+Table2[[#This Row],[Column14]]</f>
        <v>409</v>
      </c>
      <c r="R29">
        <v>18</v>
      </c>
      <c r="S29">
        <f>Table2[[#This Row],[Small]]+Table2[[#This Row],[Column15]]</f>
        <v>68</v>
      </c>
    </row>
    <row r="30" spans="1:19" ht="16.2" thickBot="1" x14ac:dyDescent="0.35">
      <c r="A30" s="45" t="s">
        <v>61</v>
      </c>
      <c r="B30" s="33">
        <v>93</v>
      </c>
      <c r="C30" s="22">
        <v>82</v>
      </c>
      <c r="D30" s="25">
        <v>103</v>
      </c>
      <c r="E30" s="26">
        <v>64</v>
      </c>
      <c r="F30" s="28">
        <v>7</v>
      </c>
      <c r="G30" s="4"/>
      <c r="H30" s="4"/>
      <c r="I30" s="4"/>
      <c r="J30" s="4"/>
      <c r="K30" s="4"/>
      <c r="L30" s="4"/>
      <c r="M30" s="51"/>
      <c r="N30" s="4">
        <f>SUM(Table2[[#This Row],[Column2]:[Column13]])</f>
        <v>349</v>
      </c>
      <c r="O30" s="4">
        <f>SUM(Table2[[#This Row],[Column6]:[Column13]])</f>
        <v>7</v>
      </c>
      <c r="P30">
        <v>0</v>
      </c>
      <c r="Q30">
        <f>Table2[[#This Row],[Total]]+Table2[[#This Row],[Column14]]</f>
        <v>349</v>
      </c>
      <c r="R30">
        <v>0</v>
      </c>
      <c r="S30">
        <f>Table2[[#This Row],[Small]]+Table2[[#This Row],[Column15]]</f>
        <v>7</v>
      </c>
    </row>
    <row r="31" spans="1:19" x14ac:dyDescent="0.3">
      <c r="A31" s="45" t="s">
        <v>76</v>
      </c>
      <c r="B31" s="33">
        <v>104</v>
      </c>
      <c r="C31" s="22">
        <v>73</v>
      </c>
      <c r="D31" s="25">
        <v>92</v>
      </c>
      <c r="E31" s="26">
        <v>57</v>
      </c>
      <c r="F31" s="4"/>
      <c r="G31" s="4"/>
      <c r="H31" s="4"/>
      <c r="I31" s="4"/>
      <c r="J31" s="4"/>
      <c r="K31" s="4"/>
      <c r="L31" s="4"/>
      <c r="M31" s="61">
        <v>4</v>
      </c>
      <c r="N31" s="4">
        <f>SUM(Table2[[#This Row],[Column2]:[Column13]])</f>
        <v>330</v>
      </c>
      <c r="O31" s="4">
        <f>SUM(Table2[[#This Row],[Column6]:[Column13]])</f>
        <v>4</v>
      </c>
      <c r="P31">
        <v>0</v>
      </c>
      <c r="Q31">
        <f>Table2[[#This Row],[Total]]+Table2[[#This Row],[Column14]]</f>
        <v>330</v>
      </c>
      <c r="R31">
        <v>0</v>
      </c>
      <c r="S31">
        <f>Table2[[#This Row],[Small]]+Table2[[#This Row],[Column15]]</f>
        <v>4</v>
      </c>
    </row>
    <row r="32" spans="1:19" ht="16.2" thickBot="1" x14ac:dyDescent="0.35">
      <c r="A32" s="45" t="s">
        <v>74</v>
      </c>
      <c r="B32" s="33">
        <v>144</v>
      </c>
      <c r="C32" s="22">
        <v>103</v>
      </c>
      <c r="D32" s="25">
        <v>52</v>
      </c>
      <c r="E32" s="4"/>
      <c r="F32" s="4"/>
      <c r="G32" s="4"/>
      <c r="H32" s="4"/>
      <c r="I32" s="4"/>
      <c r="J32" s="4"/>
      <c r="K32" s="4"/>
      <c r="L32" s="28">
        <v>25</v>
      </c>
      <c r="M32" s="51"/>
      <c r="N32" s="4">
        <f>SUM(Table2[[#This Row],[Column2]:[Column13]])</f>
        <v>324</v>
      </c>
      <c r="O32" s="4">
        <f>SUM(Table2[[#This Row],[Column6]:[Column13]])</f>
        <v>25</v>
      </c>
      <c r="P32">
        <v>0</v>
      </c>
      <c r="Q32">
        <f>Table2[[#This Row],[Total]]+Table2[[#This Row],[Column14]]</f>
        <v>324</v>
      </c>
      <c r="R32">
        <v>0</v>
      </c>
      <c r="S32">
        <f>Table2[[#This Row],[Small]]+Table2[[#This Row],[Column15]]</f>
        <v>25</v>
      </c>
    </row>
    <row r="33" spans="1:19" ht="16.2" thickBot="1" x14ac:dyDescent="0.35">
      <c r="A33" s="45" t="s">
        <v>75</v>
      </c>
      <c r="B33" s="45"/>
      <c r="C33" s="4"/>
      <c r="D33" s="24">
        <v>73</v>
      </c>
      <c r="E33" s="4"/>
      <c r="F33" s="28">
        <v>64</v>
      </c>
      <c r="G33" s="30">
        <v>32</v>
      </c>
      <c r="H33" s="4"/>
      <c r="I33" s="4"/>
      <c r="J33" s="4"/>
      <c r="K33" s="26">
        <v>13</v>
      </c>
      <c r="L33" s="4"/>
      <c r="M33" s="51"/>
      <c r="N33" s="4">
        <f>SUM(Table2[[#This Row],[Column2]:[Column13]])</f>
        <v>182</v>
      </c>
      <c r="O33" s="4">
        <f>SUM(Table2[[#This Row],[Column6]:[Column13]])</f>
        <v>109</v>
      </c>
      <c r="P33">
        <v>128</v>
      </c>
      <c r="Q33">
        <f>Table2[[#This Row],[Total]]+Table2[[#This Row],[Column14]]</f>
        <v>310</v>
      </c>
      <c r="R33">
        <v>13</v>
      </c>
      <c r="S33">
        <f>Table2[[#This Row],[Small]]+Table2[[#This Row],[Column15]]</f>
        <v>122</v>
      </c>
    </row>
    <row r="34" spans="1:19" ht="16.2" thickBot="1" x14ac:dyDescent="0.35">
      <c r="A34" s="45" t="s">
        <v>77</v>
      </c>
      <c r="B34" s="20">
        <v>116</v>
      </c>
      <c r="C34" s="22">
        <v>115</v>
      </c>
      <c r="D34" s="14"/>
      <c r="E34" s="4"/>
      <c r="F34" s="16"/>
      <c r="G34" s="4"/>
      <c r="H34" s="33">
        <v>51</v>
      </c>
      <c r="I34" s="4"/>
      <c r="J34" s="4"/>
      <c r="K34" s="4"/>
      <c r="L34" s="4"/>
      <c r="M34" s="51"/>
      <c r="N34" s="4">
        <f>SUM(Table2[[#This Row],[Column2]:[Column13]])</f>
        <v>282</v>
      </c>
      <c r="O34" s="4">
        <f>SUM(Table2[[#This Row],[Column6]:[Column13]])</f>
        <v>51</v>
      </c>
      <c r="P34">
        <v>0</v>
      </c>
      <c r="Q34">
        <f>Table2[[#This Row],[Total]]+Table2[[#This Row],[Column14]]</f>
        <v>282</v>
      </c>
      <c r="R34">
        <v>0</v>
      </c>
      <c r="S34">
        <f>Table2[[#This Row],[Small]]+Table2[[#This Row],[Column15]]</f>
        <v>51</v>
      </c>
    </row>
    <row r="35" spans="1:19" x14ac:dyDescent="0.3">
      <c r="A35" s="45" t="s">
        <v>62</v>
      </c>
      <c r="B35" s="33">
        <v>26</v>
      </c>
      <c r="C35" s="4"/>
      <c r="D35" s="4"/>
      <c r="E35" s="4"/>
      <c r="F35" s="4"/>
      <c r="G35" s="4"/>
      <c r="H35" s="33">
        <v>28</v>
      </c>
      <c r="I35" s="4"/>
      <c r="J35" s="4"/>
      <c r="K35" s="26">
        <v>9</v>
      </c>
      <c r="L35" s="4"/>
      <c r="M35" s="51"/>
      <c r="N35" s="4">
        <f>SUM(Table2[[#This Row],[Column2]:[Column13]])</f>
        <v>63</v>
      </c>
      <c r="O35" s="4">
        <f>SUM(Table2[[#This Row],[Column6]:[Column13]])</f>
        <v>37</v>
      </c>
      <c r="P35">
        <v>201</v>
      </c>
      <c r="Q35">
        <f>Table2[[#This Row],[Total]]+Table2[[#This Row],[Column14]]</f>
        <v>264</v>
      </c>
      <c r="R35">
        <v>57</v>
      </c>
      <c r="S35">
        <f>Table2[[#This Row],[Small]]+Table2[[#This Row],[Column15]]</f>
        <v>94</v>
      </c>
    </row>
    <row r="36" spans="1:19" x14ac:dyDescent="0.3">
      <c r="A36" s="45" t="s">
        <v>111</v>
      </c>
      <c r="B36" s="33">
        <v>59</v>
      </c>
      <c r="C36" s="4"/>
      <c r="D36" s="4"/>
      <c r="E36" s="4"/>
      <c r="F36" s="4"/>
      <c r="G36" s="4"/>
      <c r="H36" s="33">
        <v>57</v>
      </c>
      <c r="I36" s="4"/>
      <c r="J36" s="25">
        <v>19</v>
      </c>
      <c r="K36" s="4"/>
      <c r="L36" s="4"/>
      <c r="M36" s="54">
        <v>6</v>
      </c>
      <c r="N36" s="4">
        <f>SUM(Table2[[#This Row],[Column2]:[Column13]])</f>
        <v>141</v>
      </c>
      <c r="O36" s="4">
        <f>SUM(Table2[[#This Row],[Column6]:[Column13]])</f>
        <v>82</v>
      </c>
      <c r="P36">
        <v>116</v>
      </c>
      <c r="Q36">
        <f>Table2[[#This Row],[Total]]+Table2[[#This Row],[Column14]]</f>
        <v>257</v>
      </c>
      <c r="R36">
        <v>0</v>
      </c>
      <c r="S36">
        <f>Table2[[#This Row],[Small]]+Table2[[#This Row],[Column15]]</f>
        <v>82</v>
      </c>
    </row>
    <row r="37" spans="1:19" x14ac:dyDescent="0.3">
      <c r="A37" s="45" t="s">
        <v>80</v>
      </c>
      <c r="B37" s="33">
        <v>42</v>
      </c>
      <c r="C37" s="22">
        <v>52</v>
      </c>
      <c r="D37" s="4"/>
      <c r="E37" s="4"/>
      <c r="F37" s="4"/>
      <c r="G37" s="4"/>
      <c r="H37" s="33">
        <v>45</v>
      </c>
      <c r="I37" s="4"/>
      <c r="J37" s="4"/>
      <c r="K37" s="4"/>
      <c r="L37" s="4"/>
      <c r="M37" s="51"/>
      <c r="N37" s="4">
        <f>SUM(Table2[[#This Row],[Column2]:[Column13]])</f>
        <v>139</v>
      </c>
      <c r="O37" s="4">
        <f>SUM(Table2[[#This Row],[Column6]:[Column13]])</f>
        <v>45</v>
      </c>
      <c r="P37">
        <v>104</v>
      </c>
      <c r="Q37">
        <f>Table2[[#This Row],[Total]]+Table2[[#This Row],[Column14]]</f>
        <v>243</v>
      </c>
      <c r="R37">
        <v>104</v>
      </c>
      <c r="S37">
        <f>Table2[[#This Row],[Small]]+Table2[[#This Row],[Column15]]</f>
        <v>149</v>
      </c>
    </row>
    <row r="38" spans="1:19" x14ac:dyDescent="0.3">
      <c r="A38" s="45" t="s">
        <v>98</v>
      </c>
      <c r="B38" s="4"/>
      <c r="C38" s="4"/>
      <c r="D38" s="4"/>
      <c r="E38" s="4"/>
      <c r="F38" s="28">
        <v>28</v>
      </c>
      <c r="G38" s="30">
        <v>22</v>
      </c>
      <c r="H38" s="4"/>
      <c r="I38" s="4"/>
      <c r="J38" s="4"/>
      <c r="K38" s="4"/>
      <c r="L38" s="4"/>
      <c r="M38" s="51"/>
      <c r="N38" s="4">
        <f>SUM(Table2[[#This Row],[Column2]:[Column13]])</f>
        <v>50</v>
      </c>
      <c r="O38" s="4">
        <f>SUM(Table2[[#This Row],[Column6]:[Column13]])</f>
        <v>50</v>
      </c>
      <c r="P38">
        <v>177</v>
      </c>
      <c r="Q38">
        <f>Table2[[#This Row],[Total]]+Table2[[#This Row],[Column14]]</f>
        <v>227</v>
      </c>
      <c r="R38">
        <v>0</v>
      </c>
      <c r="S38">
        <f>Table2[[#This Row],[Small]]+Table2[[#This Row],[Column15]]</f>
        <v>50</v>
      </c>
    </row>
    <row r="39" spans="1:19" x14ac:dyDescent="0.3">
      <c r="A39" s="45" t="s">
        <v>86</v>
      </c>
      <c r="B39" s="4"/>
      <c r="C39" s="4"/>
      <c r="D39" s="4"/>
      <c r="E39" s="4"/>
      <c r="F39" s="28">
        <v>57</v>
      </c>
      <c r="G39" s="4"/>
      <c r="H39" s="33">
        <v>64</v>
      </c>
      <c r="I39" s="4"/>
      <c r="J39" s="25">
        <v>32</v>
      </c>
      <c r="K39" s="4"/>
      <c r="L39" s="28">
        <v>28</v>
      </c>
      <c r="M39" s="51"/>
      <c r="N39" s="4">
        <f>SUM(Table2[[#This Row],[Column2]:[Column13]])</f>
        <v>181</v>
      </c>
      <c r="O39" s="4">
        <f>SUM(Table2[[#This Row],[Column6]:[Column13]])</f>
        <v>181</v>
      </c>
      <c r="P39">
        <v>36</v>
      </c>
      <c r="Q39">
        <f>Table2[[#This Row],[Total]]+Table2[[#This Row],[Column14]]</f>
        <v>217</v>
      </c>
      <c r="R39">
        <v>36</v>
      </c>
      <c r="S39">
        <f>Table2[[#This Row],[Small]]+Table2[[#This Row],[Column15]]</f>
        <v>217</v>
      </c>
    </row>
    <row r="40" spans="1:19" x14ac:dyDescent="0.3">
      <c r="A40" s="45" t="s">
        <v>121</v>
      </c>
      <c r="B40" s="33">
        <v>53</v>
      </c>
      <c r="C40" s="22">
        <v>41</v>
      </c>
      <c r="D40" s="25">
        <v>36</v>
      </c>
      <c r="E40" s="4"/>
      <c r="F40" s="4"/>
      <c r="G40" s="30">
        <v>45</v>
      </c>
      <c r="H40" s="33">
        <v>36</v>
      </c>
      <c r="I40" s="4"/>
      <c r="J40" s="4"/>
      <c r="K40" s="4"/>
      <c r="L40" s="4"/>
      <c r="M40" s="51"/>
      <c r="N40" s="4">
        <f>SUM(Table2[[#This Row],[Column2]:[Column13]])</f>
        <v>211</v>
      </c>
      <c r="O40" s="4">
        <f>SUM(Table2[[#This Row],[Column6]:[Column13]])</f>
        <v>81</v>
      </c>
      <c r="P40">
        <v>0</v>
      </c>
      <c r="Q40">
        <f>Table2[[#This Row],[Total]]+Table2[[#This Row],[Column14]]</f>
        <v>211</v>
      </c>
      <c r="R40">
        <v>0</v>
      </c>
      <c r="S40">
        <f>Table2[[#This Row],[Small]]+Table2[[#This Row],[Column15]]</f>
        <v>81</v>
      </c>
    </row>
    <row r="41" spans="1:19" ht="16.2" thickBot="1" x14ac:dyDescent="0.35">
      <c r="A41" s="45" t="s">
        <v>102</v>
      </c>
      <c r="B41" s="4"/>
      <c r="C41" s="22">
        <v>58</v>
      </c>
      <c r="D41" s="25">
        <v>28</v>
      </c>
      <c r="E41" s="4"/>
      <c r="F41" s="28">
        <v>13</v>
      </c>
      <c r="G41" s="30">
        <v>19</v>
      </c>
      <c r="H41" s="4"/>
      <c r="I41" s="4"/>
      <c r="J41" s="4"/>
      <c r="K41" s="14"/>
      <c r="L41" s="4"/>
      <c r="M41" s="51"/>
      <c r="N41" s="4">
        <f>SUM(Table2[[#This Row],[Column2]:[Column13]])</f>
        <v>118</v>
      </c>
      <c r="O41" s="4">
        <f>SUM(Table2[[#This Row],[Column6]:[Column13]])</f>
        <v>32</v>
      </c>
      <c r="P41">
        <v>93</v>
      </c>
      <c r="Q41">
        <f>Table2[[#This Row],[Total]]+Table2[[#This Row],[Column14]]</f>
        <v>211</v>
      </c>
      <c r="R41">
        <v>19</v>
      </c>
      <c r="S41">
        <f>Table2[[#This Row],[Small]]+Table2[[#This Row],[Column15]]</f>
        <v>51</v>
      </c>
    </row>
    <row r="42" spans="1:19" x14ac:dyDescent="0.3">
      <c r="A42" s="45" t="s">
        <v>53</v>
      </c>
      <c r="B42" s="4"/>
      <c r="C42" s="4"/>
      <c r="D42" s="25">
        <v>128</v>
      </c>
      <c r="E42" s="4"/>
      <c r="F42" s="4"/>
      <c r="G42" s="4"/>
      <c r="H42" s="4"/>
      <c r="I42" s="4"/>
      <c r="J42" s="4"/>
      <c r="K42" s="26">
        <v>22</v>
      </c>
      <c r="L42" s="28">
        <v>40</v>
      </c>
      <c r="M42" s="54">
        <v>18</v>
      </c>
      <c r="N42" s="4">
        <f>SUM(Table2[[#This Row],[Column2]:[Column13]])</f>
        <v>208</v>
      </c>
      <c r="O42" s="4">
        <f>SUM(Table2[[#This Row],[Column6]:[Column13]])</f>
        <v>80</v>
      </c>
      <c r="P42">
        <v>0</v>
      </c>
      <c r="Q42">
        <f>Table2[[#This Row],[Total]]+Table2[[#This Row],[Column14]]</f>
        <v>208</v>
      </c>
      <c r="R42">
        <v>0</v>
      </c>
      <c r="S42">
        <f>Table2[[#This Row],[Small]]+Table2[[#This Row],[Column15]]</f>
        <v>80</v>
      </c>
    </row>
    <row r="43" spans="1:19" x14ac:dyDescent="0.3">
      <c r="A43" s="45" t="s">
        <v>82</v>
      </c>
      <c r="B43" s="33">
        <v>37</v>
      </c>
      <c r="C43" s="4"/>
      <c r="D43" s="25">
        <v>46</v>
      </c>
      <c r="E43" s="26">
        <v>45</v>
      </c>
      <c r="F43" s="28">
        <v>22</v>
      </c>
      <c r="G43" s="4"/>
      <c r="H43" s="4"/>
      <c r="I43" s="4"/>
      <c r="J43" s="25">
        <v>22</v>
      </c>
      <c r="K43" s="26">
        <v>15</v>
      </c>
      <c r="L43" s="28">
        <v>9</v>
      </c>
      <c r="M43" s="18"/>
      <c r="N43" s="4">
        <f>SUM(Table2[[#This Row],[Column2]:[Column13]])</f>
        <v>196</v>
      </c>
      <c r="O43" s="4">
        <f>SUM(Table2[[#This Row],[Column6]:[Column13]])</f>
        <v>68</v>
      </c>
      <c r="P43">
        <v>0</v>
      </c>
      <c r="Q43">
        <f>Table2[[#This Row],[Total]]+Table2[[#This Row],[Column14]]</f>
        <v>196</v>
      </c>
      <c r="R43">
        <v>0</v>
      </c>
      <c r="S43">
        <f>Table2[[#This Row],[Small]]+Table2[[#This Row],[Column15]]</f>
        <v>68</v>
      </c>
    </row>
    <row r="44" spans="1:19" x14ac:dyDescent="0.3">
      <c r="A44" s="45" t="s">
        <v>104</v>
      </c>
      <c r="B44" s="4"/>
      <c r="C44" s="4"/>
      <c r="D44" s="25">
        <v>19</v>
      </c>
      <c r="E44" s="4"/>
      <c r="F44" s="28">
        <v>36</v>
      </c>
      <c r="G44" s="4"/>
      <c r="H44" s="4"/>
      <c r="I44" s="4"/>
      <c r="J44" s="4"/>
      <c r="K44" s="4"/>
      <c r="L44" s="28">
        <v>11</v>
      </c>
      <c r="M44" s="51"/>
      <c r="N44" s="4">
        <f>SUM(Table2[[#This Row],[Column2]:[Column13]])</f>
        <v>66</v>
      </c>
      <c r="O44" s="4">
        <f>SUM(Table2[[#This Row],[Column6]:[Column13]])</f>
        <v>47</v>
      </c>
      <c r="P44">
        <v>120</v>
      </c>
      <c r="Q44">
        <f>Table2[[#This Row],[Total]]+Table2[[#This Row],[Column14]]</f>
        <v>186</v>
      </c>
      <c r="R44">
        <v>120</v>
      </c>
      <c r="S44">
        <f>Table2[[#This Row],[Small]]+Table2[[#This Row],[Column15]]</f>
        <v>167</v>
      </c>
    </row>
    <row r="45" spans="1:19" x14ac:dyDescent="0.3">
      <c r="A45" s="45" t="s">
        <v>5</v>
      </c>
      <c r="B45" s="45"/>
      <c r="C45" s="4"/>
      <c r="D45" s="4"/>
      <c r="E45" s="4"/>
      <c r="F45" s="4"/>
      <c r="G45" s="4"/>
      <c r="H45" s="4"/>
      <c r="I45" s="4"/>
      <c r="J45" s="25">
        <v>40</v>
      </c>
      <c r="K45" s="26">
        <v>8</v>
      </c>
      <c r="L45" s="28">
        <v>32</v>
      </c>
      <c r="M45" s="51"/>
      <c r="N45" s="4">
        <f>SUM(Table2[[#This Row],[Column2]:[Column13]])</f>
        <v>80</v>
      </c>
      <c r="O45" s="4">
        <f>SUM(Table2[[#This Row],[Column6]:[Column13]])</f>
        <v>80</v>
      </c>
      <c r="P45">
        <v>103</v>
      </c>
      <c r="Q45">
        <f>Table2[[#This Row],[Total]]+Table2[[#This Row],[Column14]]</f>
        <v>183</v>
      </c>
      <c r="R45">
        <v>0</v>
      </c>
      <c r="S45">
        <f>Table2[[#This Row],[Small]]+Table2[[#This Row],[Column15]]</f>
        <v>80</v>
      </c>
    </row>
    <row r="46" spans="1:19" ht="16.2" thickBot="1" x14ac:dyDescent="0.35">
      <c r="A46" s="45" t="s">
        <v>6</v>
      </c>
      <c r="B46" s="33">
        <v>66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51"/>
      <c r="N46" s="4">
        <f>SUM(Table2[[#This Row],[Column2]:[Column13]])</f>
        <v>66</v>
      </c>
      <c r="O46" s="4">
        <f>SUM(Table2[[#This Row],[Column6]:[Column13]])</f>
        <v>0</v>
      </c>
      <c r="P46">
        <v>115</v>
      </c>
      <c r="Q46">
        <f>Table2[[#This Row],[Total]]+Table2[[#This Row],[Column14]]</f>
        <v>181</v>
      </c>
      <c r="R46">
        <v>22</v>
      </c>
      <c r="S46">
        <f>Table2[[#This Row],[Small]]+Table2[[#This Row],[Column15]]</f>
        <v>22</v>
      </c>
    </row>
    <row r="47" spans="1:19" x14ac:dyDescent="0.3">
      <c r="A47" s="45" t="s">
        <v>69</v>
      </c>
      <c r="B47" s="19">
        <v>83</v>
      </c>
      <c r="C47" s="22">
        <v>65</v>
      </c>
      <c r="D47" s="25">
        <v>32</v>
      </c>
      <c r="E47" s="4"/>
      <c r="F47" s="4"/>
      <c r="G47" s="16"/>
      <c r="H47" s="4"/>
      <c r="I47" s="4"/>
      <c r="J47" s="16"/>
      <c r="K47" s="4"/>
      <c r="L47" s="4"/>
      <c r="M47" s="51"/>
      <c r="N47" s="4">
        <f>SUM(Table2[[#This Row],[Column2]:[Column13]])</f>
        <v>180</v>
      </c>
      <c r="O47" s="4">
        <f>SUM(Table2[[#This Row],[Column6]:[Column13]])</f>
        <v>0</v>
      </c>
      <c r="P47">
        <v>0</v>
      </c>
      <c r="Q47">
        <f>Table2[[#This Row],[Total]]+Table2[[#This Row],[Column14]]</f>
        <v>180</v>
      </c>
      <c r="R47">
        <v>0</v>
      </c>
      <c r="S47">
        <f>Table2[[#This Row],[Small]]+Table2[[#This Row],[Column15]]</f>
        <v>0</v>
      </c>
    </row>
    <row r="48" spans="1:19" x14ac:dyDescent="0.3">
      <c r="A48" s="45" t="s">
        <v>103</v>
      </c>
      <c r="B48" s="4"/>
      <c r="C48" s="4"/>
      <c r="D48" s="4"/>
      <c r="E48" s="4"/>
      <c r="F48" s="4"/>
      <c r="G48" s="4"/>
      <c r="H48" s="4"/>
      <c r="I48" s="4"/>
      <c r="J48" s="4"/>
      <c r="K48" s="26">
        <v>17</v>
      </c>
      <c r="L48" s="28">
        <v>22</v>
      </c>
      <c r="M48" s="18"/>
      <c r="N48" s="4">
        <f>SUM(Table2[[#This Row],[Column2]:[Column13]])</f>
        <v>39</v>
      </c>
      <c r="O48" s="4">
        <f>SUM(Table2[[#This Row],[Column6]:[Column13]])</f>
        <v>39</v>
      </c>
      <c r="P48">
        <v>140</v>
      </c>
      <c r="Q48">
        <f>Table2[[#This Row],[Total]]+Table2[[#This Row],[Column14]]</f>
        <v>179</v>
      </c>
      <c r="R48">
        <v>140</v>
      </c>
      <c r="S48">
        <f>Table2[[#This Row],[Small]]+Table2[[#This Row],[Column15]]</f>
        <v>179</v>
      </c>
    </row>
    <row r="49" spans="1:19" ht="16.2" thickBot="1" x14ac:dyDescent="0.35">
      <c r="A49" s="45" t="s">
        <v>122</v>
      </c>
      <c r="B49" s="4"/>
      <c r="C49" s="4"/>
      <c r="D49" s="4"/>
      <c r="E49" s="4"/>
      <c r="F49" s="28">
        <v>15</v>
      </c>
      <c r="G49" s="30">
        <v>57</v>
      </c>
      <c r="H49" s="33">
        <v>11</v>
      </c>
      <c r="I49" s="4"/>
      <c r="J49" s="4"/>
      <c r="K49" s="4"/>
      <c r="L49" s="4"/>
      <c r="M49" s="51"/>
      <c r="N49" s="4">
        <f>SUM(Table2[[#This Row],[Column2]:[Column13]])</f>
        <v>83</v>
      </c>
      <c r="O49" s="4">
        <f>SUM(Table2[[#This Row],[Column6]:[Column13]])</f>
        <v>83</v>
      </c>
      <c r="P49">
        <v>92</v>
      </c>
      <c r="Q49">
        <f>Table2[[#This Row],[Total]]+Table2[[#This Row],[Column14]]</f>
        <v>175</v>
      </c>
      <c r="R49">
        <v>92</v>
      </c>
      <c r="S49">
        <f>Table2[[#This Row],[Small]]+Table2[[#This Row],[Column15]]</f>
        <v>175</v>
      </c>
    </row>
    <row r="50" spans="1:19" x14ac:dyDescent="0.3">
      <c r="A50" s="45" t="s">
        <v>113</v>
      </c>
      <c r="B50" s="33">
        <v>20</v>
      </c>
      <c r="C50" s="22">
        <v>36</v>
      </c>
      <c r="D50" s="16"/>
      <c r="E50" s="4"/>
      <c r="F50" s="4"/>
      <c r="G50" s="4"/>
      <c r="H50" s="4"/>
      <c r="I50" s="4"/>
      <c r="J50" s="4"/>
      <c r="K50" s="4"/>
      <c r="L50" s="16"/>
      <c r="M50" s="18"/>
      <c r="N50" s="4">
        <f>SUM(Table2[[#This Row],[Column2]:[Column13]])</f>
        <v>56</v>
      </c>
      <c r="O50" s="4">
        <f>SUM(Table2[[#This Row],[Column6]:[Column13]])</f>
        <v>0</v>
      </c>
      <c r="P50">
        <v>119</v>
      </c>
      <c r="Q50">
        <f>Table2[[#This Row],[Total]]+Table2[[#This Row],[Column14]]</f>
        <v>175</v>
      </c>
      <c r="R50">
        <v>36</v>
      </c>
      <c r="S50">
        <f>Table2[[#This Row],[Small]]+Table2[[#This Row],[Column15]]</f>
        <v>36</v>
      </c>
    </row>
    <row r="51" spans="1:19" x14ac:dyDescent="0.3">
      <c r="A51" s="45" t="s">
        <v>87</v>
      </c>
      <c r="B51" s="4"/>
      <c r="C51" s="4"/>
      <c r="D51" s="4"/>
      <c r="E51" s="4"/>
      <c r="F51" s="4"/>
      <c r="G51" s="4"/>
      <c r="H51" s="33">
        <v>17</v>
      </c>
      <c r="I51" s="4"/>
      <c r="J51" s="25">
        <v>17</v>
      </c>
      <c r="K51" s="4"/>
      <c r="L51" s="4"/>
      <c r="M51" s="51"/>
      <c r="N51" s="4">
        <f>SUM(Table2[[#This Row],[Column2]:[Column13]])</f>
        <v>34</v>
      </c>
      <c r="O51" s="4">
        <f>SUM(Table2[[#This Row],[Column6]:[Column13]])</f>
        <v>34</v>
      </c>
      <c r="P51">
        <v>139</v>
      </c>
      <c r="Q51">
        <f>Table2[[#This Row],[Total]]+Table2[[#This Row],[Column14]]</f>
        <v>173</v>
      </c>
      <c r="R51">
        <v>139</v>
      </c>
      <c r="S51">
        <f>Table2[[#This Row],[Small]]+Table2[[#This Row],[Column15]]</f>
        <v>173</v>
      </c>
    </row>
    <row r="52" spans="1:19" x14ac:dyDescent="0.3">
      <c r="A52" s="45" t="s">
        <v>52</v>
      </c>
      <c r="B52" s="33">
        <v>29</v>
      </c>
      <c r="C52" s="4"/>
      <c r="D52" s="25">
        <v>58</v>
      </c>
      <c r="E52" s="4"/>
      <c r="F52" s="28">
        <v>11</v>
      </c>
      <c r="G52" s="30">
        <v>51</v>
      </c>
      <c r="H52" s="33">
        <v>15</v>
      </c>
      <c r="I52" s="4"/>
      <c r="J52" s="4"/>
      <c r="K52" s="4"/>
      <c r="L52" s="4"/>
      <c r="M52" s="51"/>
      <c r="N52" s="4">
        <f>SUM(Table2[[#This Row],[Column2]:[Column13]])</f>
        <v>164</v>
      </c>
      <c r="O52" s="4">
        <f>SUM(Table2[[#This Row],[Column6]:[Column13]])</f>
        <v>77</v>
      </c>
      <c r="P52">
        <v>0</v>
      </c>
      <c r="Q52">
        <f>Table2[[#This Row],[Total]]+Table2[[#This Row],[Column14]]</f>
        <v>164</v>
      </c>
      <c r="R52">
        <v>0</v>
      </c>
      <c r="S52">
        <f>Table2[[#This Row],[Small]]+Table2[[#This Row],[Column15]]</f>
        <v>77</v>
      </c>
    </row>
    <row r="53" spans="1:19" x14ac:dyDescent="0.3">
      <c r="A53" s="45" t="s">
        <v>55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1"/>
      <c r="N53" s="4">
        <f>SUM(Table2[[#This Row],[Column2]:[Column13]])</f>
        <v>0</v>
      </c>
      <c r="O53" s="4">
        <f>SUM(Table2[[#This Row],[Column6]:[Column13]])</f>
        <v>0</v>
      </c>
      <c r="P53">
        <v>161</v>
      </c>
      <c r="Q53">
        <f>Table2[[#This Row],[Total]]+Table2[[#This Row],[Column14]]</f>
        <v>161</v>
      </c>
      <c r="R53">
        <v>32</v>
      </c>
      <c r="S53">
        <f>Table2[[#This Row],[Small]]+Table2[[#This Row],[Column15]]</f>
        <v>32</v>
      </c>
    </row>
    <row r="54" spans="1:19" x14ac:dyDescent="0.3">
      <c r="A54" s="45" t="s">
        <v>59</v>
      </c>
      <c r="B54" s="33">
        <v>47</v>
      </c>
      <c r="C54" s="22">
        <v>28</v>
      </c>
      <c r="D54" s="25">
        <v>65</v>
      </c>
      <c r="E54" s="4"/>
      <c r="F54" s="4"/>
      <c r="G54" s="30">
        <v>15</v>
      </c>
      <c r="H54" s="4"/>
      <c r="I54" s="4"/>
      <c r="J54" s="4"/>
      <c r="K54" s="4"/>
      <c r="L54" s="4"/>
      <c r="M54" s="51"/>
      <c r="N54" s="4">
        <f>SUM(Table2[[#This Row],[Column2]:[Column13]])</f>
        <v>155</v>
      </c>
      <c r="O54" s="4">
        <f>SUM(Table2[[#This Row],[Column6]:[Column13]])</f>
        <v>15</v>
      </c>
      <c r="P54">
        <v>0</v>
      </c>
      <c r="Q54">
        <f>Table2[[#This Row],[Total]]+Table2[[#This Row],[Column14]]</f>
        <v>155</v>
      </c>
      <c r="R54">
        <v>0</v>
      </c>
      <c r="S54">
        <f>Table2[[#This Row],[Small]]+Table2[[#This Row],[Column15]]</f>
        <v>15</v>
      </c>
    </row>
    <row r="55" spans="1:19" x14ac:dyDescent="0.3">
      <c r="A55" s="45" t="s">
        <v>117</v>
      </c>
      <c r="B55" s="4"/>
      <c r="C55" s="4"/>
      <c r="D55" s="4"/>
      <c r="E55" s="4"/>
      <c r="F55" s="4"/>
      <c r="G55" s="4"/>
      <c r="H55" s="33">
        <v>25</v>
      </c>
      <c r="I55" s="4"/>
      <c r="J55" s="4"/>
      <c r="K55" s="4"/>
      <c r="L55" s="4"/>
      <c r="M55" s="51"/>
      <c r="N55" s="4">
        <f>SUM(Table2[[#This Row],[Column2]:[Column13]])</f>
        <v>25</v>
      </c>
      <c r="O55" s="4">
        <f>SUM(Table2[[#This Row],[Column6]:[Column13]])</f>
        <v>25</v>
      </c>
      <c r="P55">
        <v>127</v>
      </c>
      <c r="Q55">
        <f>Table2[[#This Row],[Total]]+Table2[[#This Row],[Column14]]</f>
        <v>152</v>
      </c>
      <c r="R55">
        <v>45</v>
      </c>
      <c r="S55">
        <f>Table2[[#This Row],[Small]]+Table2[[#This Row],[Column15]]</f>
        <v>70</v>
      </c>
    </row>
    <row r="56" spans="1:19" x14ac:dyDescent="0.3">
      <c r="A56" s="45" t="s">
        <v>60</v>
      </c>
      <c r="B56" s="4"/>
      <c r="C56" s="4"/>
      <c r="D56" s="4"/>
      <c r="E56" s="4"/>
      <c r="F56" s="28">
        <v>80</v>
      </c>
      <c r="G56" s="4"/>
      <c r="H56" s="33">
        <v>32</v>
      </c>
      <c r="I56" s="4"/>
      <c r="J56" s="25">
        <v>36</v>
      </c>
      <c r="K56" s="4"/>
      <c r="L56" s="4"/>
      <c r="M56" s="51"/>
      <c r="N56" s="4">
        <f>SUM(Table2[[#This Row],[Column2]:[Column13]])</f>
        <v>148</v>
      </c>
      <c r="O56" s="4">
        <f>SUM(Table2[[#This Row],[Column6]:[Column13]])</f>
        <v>148</v>
      </c>
      <c r="P56">
        <v>0</v>
      </c>
      <c r="Q56">
        <f>Table2[[#This Row],[Total]]+Table2[[#This Row],[Column14]]</f>
        <v>148</v>
      </c>
      <c r="R56">
        <v>0</v>
      </c>
      <c r="S56">
        <f>Table2[[#This Row],[Small]]+Table2[[#This Row],[Column15]]</f>
        <v>148</v>
      </c>
    </row>
    <row r="57" spans="1:19" ht="16.2" thickBot="1" x14ac:dyDescent="0.35">
      <c r="A57" s="45" t="s">
        <v>119</v>
      </c>
      <c r="B57" s="4"/>
      <c r="C57" s="4"/>
      <c r="D57" s="25">
        <v>15</v>
      </c>
      <c r="E57" s="4"/>
      <c r="F57" s="4"/>
      <c r="G57" s="4"/>
      <c r="H57" s="4"/>
      <c r="I57" s="4"/>
      <c r="J57" s="4"/>
      <c r="K57" s="4"/>
      <c r="L57" s="28">
        <v>19</v>
      </c>
      <c r="M57" s="54">
        <v>7</v>
      </c>
      <c r="N57" s="4">
        <f>SUM(Table2[[#This Row],[Column2]:[Column13]])</f>
        <v>41</v>
      </c>
      <c r="O57" s="4">
        <f>SUM(Table2[[#This Row],[Column6]:[Column13]])</f>
        <v>26</v>
      </c>
      <c r="P57">
        <v>106</v>
      </c>
      <c r="Q57">
        <f>Table2[[#This Row],[Total]]+Table2[[#This Row],[Column14]]</f>
        <v>147</v>
      </c>
      <c r="R57">
        <v>47</v>
      </c>
      <c r="S57">
        <f>Table2[[#This Row],[Small]]+Table2[[#This Row],[Column15]]</f>
        <v>73</v>
      </c>
    </row>
    <row r="58" spans="1:19" ht="16.2" thickBot="1" x14ac:dyDescent="0.35">
      <c r="A58" s="45" t="s">
        <v>115</v>
      </c>
      <c r="B58" s="4"/>
      <c r="C58" s="4"/>
      <c r="D58" s="4"/>
      <c r="E58" s="4"/>
      <c r="F58" s="28">
        <v>51</v>
      </c>
      <c r="G58" s="4"/>
      <c r="H58" s="4"/>
      <c r="I58" s="4"/>
      <c r="J58" s="16"/>
      <c r="K58" s="26">
        <v>40</v>
      </c>
      <c r="L58" s="28">
        <v>8</v>
      </c>
      <c r="M58" s="51"/>
      <c r="N58" s="4">
        <f>SUM(Table2[[#This Row],[Column2]:[Column13]])</f>
        <v>99</v>
      </c>
      <c r="O58" s="4">
        <f>SUM(Table2[[#This Row],[Column6]:[Column13]])</f>
        <v>99</v>
      </c>
      <c r="P58">
        <v>41</v>
      </c>
      <c r="Q58">
        <f>Table2[[#This Row],[Total]]+Table2[[#This Row],[Column14]]</f>
        <v>140</v>
      </c>
      <c r="R58">
        <v>41</v>
      </c>
      <c r="S58">
        <f>Table2[[#This Row],[Small]]+Table2[[#This Row],[Column15]]</f>
        <v>140</v>
      </c>
    </row>
    <row r="59" spans="1:19" x14ac:dyDescent="0.3">
      <c r="A59" s="45" t="s">
        <v>114</v>
      </c>
      <c r="B59" s="4"/>
      <c r="C59" s="4"/>
      <c r="D59" s="4"/>
      <c r="E59" s="4"/>
      <c r="F59" s="27">
        <v>9</v>
      </c>
      <c r="G59" s="4"/>
      <c r="H59" s="33">
        <v>22</v>
      </c>
      <c r="I59" s="4"/>
      <c r="J59" s="4"/>
      <c r="K59" s="4"/>
      <c r="L59" s="4"/>
      <c r="M59" s="51"/>
      <c r="N59" s="4">
        <f>SUM(Table2[[#This Row],[Column2]:[Column13]])</f>
        <v>31</v>
      </c>
      <c r="O59" s="4">
        <f>SUM(Table2[[#This Row],[Column6]:[Column13]])</f>
        <v>31</v>
      </c>
      <c r="P59">
        <v>98</v>
      </c>
      <c r="Q59">
        <f>Table2[[#This Row],[Total]]+Table2[[#This Row],[Column14]]</f>
        <v>129</v>
      </c>
      <c r="R59">
        <v>98</v>
      </c>
      <c r="S59">
        <f>Table2[[#This Row],[Small]]+Table2[[#This Row],[Column15]]</f>
        <v>129</v>
      </c>
    </row>
    <row r="60" spans="1:19" ht="16.2" thickBot="1" x14ac:dyDescent="0.35">
      <c r="A60" s="45" t="s">
        <v>126</v>
      </c>
      <c r="B60" s="33">
        <v>18</v>
      </c>
      <c r="C60" s="4"/>
      <c r="D60" s="4"/>
      <c r="E60" s="4"/>
      <c r="F60" s="4"/>
      <c r="G60" s="14"/>
      <c r="H60" s="4"/>
      <c r="I60" s="4"/>
      <c r="J60" s="4"/>
      <c r="K60" s="4"/>
      <c r="L60" s="28">
        <v>7</v>
      </c>
      <c r="M60" s="51"/>
      <c r="N60" s="4">
        <f>SUM(Table2[[#This Row],[Column2]:[Column13]])</f>
        <v>25</v>
      </c>
      <c r="O60" s="4">
        <f>SUM(Table2[[#This Row],[Column6]:[Column13]])</f>
        <v>7</v>
      </c>
      <c r="P60">
        <v>102</v>
      </c>
      <c r="Q60">
        <f>Table2[[#This Row],[Total]]+Table2[[#This Row],[Column14]]</f>
        <v>127</v>
      </c>
      <c r="R60">
        <v>102</v>
      </c>
      <c r="S60">
        <f>Table2[[#This Row],[Small]]+Table2[[#This Row],[Column15]]</f>
        <v>109</v>
      </c>
    </row>
    <row r="61" spans="1:19" x14ac:dyDescent="0.3">
      <c r="A61" s="45" t="s">
        <v>101</v>
      </c>
      <c r="B61" s="4"/>
      <c r="C61" s="4"/>
      <c r="D61" s="4"/>
      <c r="E61" s="4"/>
      <c r="F61" s="4"/>
      <c r="G61" s="30">
        <v>28</v>
      </c>
      <c r="H61" s="4"/>
      <c r="I61" s="22">
        <v>22</v>
      </c>
      <c r="J61" s="4"/>
      <c r="K61" s="4"/>
      <c r="L61" s="4"/>
      <c r="M61" s="51"/>
      <c r="N61" s="4">
        <f>SUM(Table2[[#This Row],[Column2]:[Column13]])</f>
        <v>50</v>
      </c>
      <c r="O61" s="4">
        <f>SUM(Table2[[#This Row],[Column6]:[Column13]])</f>
        <v>50</v>
      </c>
      <c r="P61">
        <v>73</v>
      </c>
      <c r="Q61">
        <f>Table2[[#This Row],[Total]]+Table2[[#This Row],[Column14]]</f>
        <v>123</v>
      </c>
      <c r="R61">
        <v>20</v>
      </c>
      <c r="S61">
        <f>Table2[[#This Row],[Small]]+Table2[[#This Row],[Column15]]</f>
        <v>70</v>
      </c>
    </row>
    <row r="62" spans="1:19" ht="16.2" thickBot="1" x14ac:dyDescent="0.35">
      <c r="A62" s="45" t="s">
        <v>95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8"/>
      <c r="N62" s="4">
        <f>SUM(Table2[[#This Row],[Column2]:[Column13]])</f>
        <v>0</v>
      </c>
      <c r="O62" s="4">
        <f>SUM(Table2[[#This Row],[Column6]:[Column13]])</f>
        <v>0</v>
      </c>
      <c r="P62">
        <v>102</v>
      </c>
      <c r="Q62">
        <f>Table2[[#This Row],[Total]]+Table2[[#This Row],[Column14]]</f>
        <v>102</v>
      </c>
      <c r="R62">
        <v>36</v>
      </c>
      <c r="S62">
        <f>Table2[[#This Row],[Small]]+Table2[[#This Row],[Column15]]</f>
        <v>36</v>
      </c>
    </row>
    <row r="63" spans="1:19" ht="16.2" thickBot="1" x14ac:dyDescent="0.35">
      <c r="A63" s="45" t="s">
        <v>9</v>
      </c>
      <c r="B63" s="52"/>
      <c r="C63" s="4"/>
      <c r="D63" s="4"/>
      <c r="E63" s="4"/>
      <c r="F63" s="4"/>
      <c r="G63" s="4"/>
      <c r="H63" s="14"/>
      <c r="I63" s="4"/>
      <c r="J63" s="4"/>
      <c r="K63" s="26">
        <v>6</v>
      </c>
      <c r="L63" s="4"/>
      <c r="M63" s="51"/>
      <c r="N63" s="4">
        <f>SUM(Table2[[#This Row],[Column2]:[Column13]])</f>
        <v>6</v>
      </c>
      <c r="O63" s="4">
        <f>SUM(Table2[[#This Row],[Column6]:[Column13]])</f>
        <v>6</v>
      </c>
      <c r="P63">
        <v>92</v>
      </c>
      <c r="Q63">
        <f>Table2[[#This Row],[Total]]+Table2[[#This Row],[Column14]]</f>
        <v>98</v>
      </c>
      <c r="R63">
        <v>45</v>
      </c>
      <c r="S63">
        <f>Table2[[#This Row],[Small]]+Table2[[#This Row],[Column15]]</f>
        <v>51</v>
      </c>
    </row>
    <row r="64" spans="1:19" x14ac:dyDescent="0.3">
      <c r="A64" s="45" t="s">
        <v>81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1"/>
      <c r="N64" s="4">
        <f>SUM(Table2[[#This Row],[Column2]:[Column13]])</f>
        <v>0</v>
      </c>
      <c r="O64" s="4">
        <f>SUM(Table2[[#This Row],[Column6]:[Column13]])</f>
        <v>0</v>
      </c>
      <c r="P64">
        <v>96</v>
      </c>
      <c r="Q64">
        <f>Table2[[#This Row],[Total]]+Table2[[#This Row],[Column14]]</f>
        <v>96</v>
      </c>
      <c r="R64">
        <v>96</v>
      </c>
      <c r="S64">
        <f>Table2[[#This Row],[Small]]+Table2[[#This Row],[Column15]]</f>
        <v>96</v>
      </c>
    </row>
    <row r="65" spans="1:19" x14ac:dyDescent="0.3">
      <c r="A65" s="45" t="s">
        <v>89</v>
      </c>
      <c r="B65" s="33">
        <v>23</v>
      </c>
      <c r="C65" s="4"/>
      <c r="D65" s="4"/>
      <c r="E65" s="4"/>
      <c r="F65" s="4"/>
      <c r="G65" s="30">
        <v>25</v>
      </c>
      <c r="H65" s="4"/>
      <c r="I65" s="22">
        <v>25</v>
      </c>
      <c r="J65" s="25">
        <v>15</v>
      </c>
      <c r="K65" s="4"/>
      <c r="L65" s="4"/>
      <c r="M65" s="51"/>
      <c r="N65" s="4">
        <f>SUM(Table2[[#This Row],[Column2]:[Column13]])</f>
        <v>88</v>
      </c>
      <c r="O65" s="4">
        <f>SUM(Table2[[#This Row],[Column6]:[Column13]])</f>
        <v>65</v>
      </c>
      <c r="P65">
        <v>0</v>
      </c>
      <c r="Q65">
        <f>Table2[[#This Row],[Total]]+Table2[[#This Row],[Column14]]</f>
        <v>88</v>
      </c>
      <c r="R65">
        <v>0</v>
      </c>
      <c r="S65">
        <f>Table2[[#This Row],[Small]]+Table2[[#This Row],[Column15]]</f>
        <v>65</v>
      </c>
    </row>
    <row r="66" spans="1:19" x14ac:dyDescent="0.3">
      <c r="A66" s="45" t="s">
        <v>10</v>
      </c>
      <c r="B66" s="4"/>
      <c r="C66" s="4"/>
      <c r="D66" s="25">
        <v>17</v>
      </c>
      <c r="E66" s="4"/>
      <c r="F66" s="4"/>
      <c r="G66" s="30">
        <v>36</v>
      </c>
      <c r="H66" s="4"/>
      <c r="I66" s="4"/>
      <c r="J66" s="4"/>
      <c r="K66" s="4"/>
      <c r="L66" s="4"/>
      <c r="M66" s="51"/>
      <c r="N66" s="4">
        <f>SUM(Table2[[#This Row],[Column2]:[Column13]])</f>
        <v>53</v>
      </c>
      <c r="O66" s="4">
        <f>SUM(Table2[[#This Row],[Column6]:[Column13]])</f>
        <v>36</v>
      </c>
      <c r="P66">
        <v>31</v>
      </c>
      <c r="Q66">
        <f>Table2[[#This Row],[Total]]+Table2[[#This Row],[Column14]]</f>
        <v>84</v>
      </c>
      <c r="R66">
        <v>31</v>
      </c>
      <c r="S66">
        <f>Table2[[#This Row],[Small]]+Table2[[#This Row],[Column15]]</f>
        <v>67</v>
      </c>
    </row>
    <row r="67" spans="1:19" x14ac:dyDescent="0.3">
      <c r="A67" s="45" t="s">
        <v>7</v>
      </c>
      <c r="B67" s="4"/>
      <c r="C67" s="4"/>
      <c r="D67" s="4"/>
      <c r="E67" s="4"/>
      <c r="F67" s="4"/>
      <c r="G67" s="4"/>
      <c r="H67" s="33">
        <v>40</v>
      </c>
      <c r="I67" s="4"/>
      <c r="J67" s="4"/>
      <c r="K67" s="4"/>
      <c r="L67" s="4"/>
      <c r="M67" s="51"/>
      <c r="N67" s="4">
        <f>SUM(Table2[[#This Row],[Column2]:[Column13]])</f>
        <v>40</v>
      </c>
      <c r="O67" s="4">
        <f>SUM(Table2[[#This Row],[Column6]:[Column13]])</f>
        <v>40</v>
      </c>
      <c r="P67">
        <v>43</v>
      </c>
      <c r="Q67">
        <f>Table2[[#This Row],[Total]]+Table2[[#This Row],[Column14]]</f>
        <v>83</v>
      </c>
      <c r="R67">
        <v>43</v>
      </c>
      <c r="S67">
        <f>Table2[[#This Row],[Small]]+Table2[[#This Row],[Column15]]</f>
        <v>83</v>
      </c>
    </row>
    <row r="68" spans="1:19" x14ac:dyDescent="0.3">
      <c r="A68" s="45" t="s">
        <v>100</v>
      </c>
      <c r="B68" s="4"/>
      <c r="C68" s="4"/>
      <c r="D68" s="4"/>
      <c r="E68" s="4"/>
      <c r="F68" s="28">
        <v>72</v>
      </c>
      <c r="G68" s="4"/>
      <c r="H68" s="4"/>
      <c r="I68" s="4"/>
      <c r="J68" s="4"/>
      <c r="K68" s="4"/>
      <c r="L68" s="4"/>
      <c r="M68" s="37">
        <v>9</v>
      </c>
      <c r="N68" s="4">
        <f>SUM(Table2[[#This Row],[Column2]:[Column13]])</f>
        <v>81</v>
      </c>
      <c r="O68" s="4">
        <f>SUM(Table2[[#This Row],[Column6]:[Column13]])</f>
        <v>81</v>
      </c>
      <c r="P68">
        <v>0</v>
      </c>
      <c r="Q68">
        <f>Table2[[#This Row],[Total]]+Table2[[#This Row],[Column14]]</f>
        <v>81</v>
      </c>
      <c r="R68">
        <v>0</v>
      </c>
      <c r="S68">
        <f>Table2[[#This Row],[Small]]+Table2[[#This Row],[Column15]]</f>
        <v>81</v>
      </c>
    </row>
    <row r="69" spans="1:19" x14ac:dyDescent="0.3">
      <c r="A69" s="45" t="s">
        <v>88</v>
      </c>
      <c r="B69" s="4"/>
      <c r="C69" s="4"/>
      <c r="D69" s="25">
        <v>25</v>
      </c>
      <c r="E69" s="4"/>
      <c r="F69" s="4"/>
      <c r="G69" s="4"/>
      <c r="H69" s="4"/>
      <c r="I69" s="4"/>
      <c r="J69" s="4"/>
      <c r="K69" s="4"/>
      <c r="L69" s="4"/>
      <c r="M69" s="54">
        <v>8</v>
      </c>
      <c r="N69" s="4">
        <f>SUM(Table2[[#This Row],[Column2]:[Column13]])</f>
        <v>33</v>
      </c>
      <c r="O69" s="4">
        <f>SUM(Table2[[#This Row],[Column6]:[Column13]])</f>
        <v>8</v>
      </c>
      <c r="P69">
        <v>42</v>
      </c>
      <c r="Q69">
        <f>Table2[[#This Row],[Total]]+Table2[[#This Row],[Column14]]</f>
        <v>75</v>
      </c>
      <c r="R69">
        <v>0</v>
      </c>
      <c r="S69">
        <f>Table2[[#This Row],[Small]]+Table2[[#This Row],[Column15]]</f>
        <v>8</v>
      </c>
    </row>
    <row r="70" spans="1:19" x14ac:dyDescent="0.3">
      <c r="A70" s="45" t="s">
        <v>78</v>
      </c>
      <c r="B70" s="4"/>
      <c r="C70" s="4"/>
      <c r="D70" s="4"/>
      <c r="E70" s="4"/>
      <c r="F70" s="4"/>
      <c r="G70" s="4"/>
      <c r="H70" s="4"/>
      <c r="I70" s="4"/>
      <c r="J70" s="4"/>
      <c r="K70" s="26">
        <v>19</v>
      </c>
      <c r="L70" s="4"/>
      <c r="M70" s="51"/>
      <c r="N70" s="4">
        <f>SUM(Table2[[#This Row],[Column2]:[Column13]])</f>
        <v>19</v>
      </c>
      <c r="O70" s="4">
        <f>SUM(Table2[[#This Row],[Column6]:[Column13]])</f>
        <v>19</v>
      </c>
      <c r="P70">
        <v>51</v>
      </c>
      <c r="Q70">
        <f>Table2[[#This Row],[Total]]+Table2[[#This Row],[Column14]]</f>
        <v>70</v>
      </c>
      <c r="R70">
        <v>51</v>
      </c>
      <c r="S70">
        <f>Table2[[#This Row],[Small]]+Table2[[#This Row],[Column15]]</f>
        <v>70</v>
      </c>
    </row>
    <row r="71" spans="1:19" x14ac:dyDescent="0.3">
      <c r="A71" s="45" t="s">
        <v>71</v>
      </c>
      <c r="B71" s="4"/>
      <c r="C71" s="4"/>
      <c r="D71" s="4"/>
      <c r="E71" s="4"/>
      <c r="F71" s="4"/>
      <c r="G71" s="4"/>
      <c r="H71" s="4"/>
      <c r="I71" s="4"/>
      <c r="J71" s="4"/>
      <c r="K71" s="26">
        <v>25</v>
      </c>
      <c r="L71" s="28">
        <v>36</v>
      </c>
      <c r="M71" s="51"/>
      <c r="N71" s="4">
        <f>SUM(Table2[[#This Row],[Column2]:[Column13]])</f>
        <v>61</v>
      </c>
      <c r="O71" s="4">
        <f>SUM(Table2[[#This Row],[Column6]:[Column13]])</f>
        <v>61</v>
      </c>
      <c r="P71">
        <v>0</v>
      </c>
      <c r="Q71">
        <f>Table2[[#This Row],[Total]]+Table2[[#This Row],[Column14]]</f>
        <v>61</v>
      </c>
      <c r="R71">
        <v>0</v>
      </c>
      <c r="S71">
        <f>Table2[[#This Row],[Small]]+Table2[[#This Row],[Column15]]</f>
        <v>61</v>
      </c>
    </row>
    <row r="72" spans="1:19" ht="16.2" thickBot="1" x14ac:dyDescent="0.35">
      <c r="A72" s="45" t="s">
        <v>107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8"/>
      <c r="N72" s="4">
        <f>SUM(Table2[[#This Row],[Column2]:[Column13]])</f>
        <v>0</v>
      </c>
      <c r="O72" s="4">
        <f>SUM(Table2[[#This Row],[Column6]:[Column13]])</f>
        <v>0</v>
      </c>
      <c r="P72">
        <v>57</v>
      </c>
      <c r="Q72">
        <f>Table2[[#This Row],[Total]]+Table2[[#This Row],[Column14]]</f>
        <v>57</v>
      </c>
      <c r="R72">
        <v>57</v>
      </c>
      <c r="S72">
        <f>Table2[[#This Row],[Small]]+Table2[[#This Row],[Column15]]</f>
        <v>57</v>
      </c>
    </row>
    <row r="73" spans="1:19" x14ac:dyDescent="0.3">
      <c r="A73" s="45" t="s">
        <v>112</v>
      </c>
      <c r="B73" s="52"/>
      <c r="C73" s="16"/>
      <c r="D73" s="4"/>
      <c r="E73" s="4"/>
      <c r="F73" s="4"/>
      <c r="G73" s="16"/>
      <c r="H73" s="4"/>
      <c r="I73" s="4"/>
      <c r="J73" s="4"/>
      <c r="K73" s="4"/>
      <c r="L73" s="16"/>
      <c r="M73" s="18"/>
      <c r="N73" s="4">
        <f>SUM(Table2[[#This Row],[Column2]:[Column13]])</f>
        <v>0</v>
      </c>
      <c r="O73" s="4">
        <f>SUM(Table2[[#This Row],[Column6]:[Column13]])</f>
        <v>0</v>
      </c>
      <c r="P73">
        <v>56</v>
      </c>
      <c r="Q73">
        <f>Table2[[#This Row],[Total]]+Table2[[#This Row],[Column14]]</f>
        <v>56</v>
      </c>
      <c r="R73">
        <v>56</v>
      </c>
      <c r="S73">
        <f>Table2[[#This Row],[Small]]+Table2[[#This Row],[Column15]]</f>
        <v>56</v>
      </c>
    </row>
    <row r="74" spans="1:19" x14ac:dyDescent="0.3">
      <c r="A74" s="45" t="s">
        <v>124</v>
      </c>
      <c r="B74" s="45"/>
      <c r="C74" s="4"/>
      <c r="D74" s="25">
        <v>41</v>
      </c>
      <c r="E74" s="4"/>
      <c r="F74" s="4"/>
      <c r="G74" s="4"/>
      <c r="H74" s="4"/>
      <c r="I74" s="4"/>
      <c r="J74" s="4"/>
      <c r="K74" s="4"/>
      <c r="L74" s="4"/>
      <c r="M74" s="54">
        <v>5</v>
      </c>
      <c r="N74" s="4">
        <f>SUM(Table2[[#This Row],[Column2]:[Column13]])</f>
        <v>46</v>
      </c>
      <c r="O74" s="4">
        <f>SUM(Table2[[#This Row],[Column6]:[Column13]])</f>
        <v>5</v>
      </c>
      <c r="P74">
        <v>0</v>
      </c>
      <c r="Q74">
        <f>Table2[[#This Row],[Total]]+Table2[[#This Row],[Column14]]</f>
        <v>46</v>
      </c>
      <c r="R74">
        <v>0</v>
      </c>
      <c r="S74">
        <f>Table2[[#This Row],[Small]]+Table2[[#This Row],[Column15]]</f>
        <v>5</v>
      </c>
    </row>
    <row r="75" spans="1:19" x14ac:dyDescent="0.3">
      <c r="A75" s="45" t="s">
        <v>84</v>
      </c>
      <c r="B75" s="45"/>
      <c r="C75" s="4"/>
      <c r="D75" s="4"/>
      <c r="E75" s="4"/>
      <c r="F75" s="4"/>
      <c r="G75" s="4"/>
      <c r="H75" s="4"/>
      <c r="I75" s="4"/>
      <c r="J75" s="4"/>
      <c r="K75" s="4"/>
      <c r="L75" s="4"/>
      <c r="M75" s="51"/>
      <c r="N75" s="4">
        <f>SUM(Table2[[#This Row],[Column2]:[Column13]])</f>
        <v>0</v>
      </c>
      <c r="O75" s="4">
        <f>SUM(Table2[[#This Row],[Column6]:[Column13]])</f>
        <v>0</v>
      </c>
      <c r="P75">
        <v>40</v>
      </c>
      <c r="Q75">
        <f>Table2[[#This Row],[Total]]+Table2[[#This Row],[Column14]]</f>
        <v>40</v>
      </c>
      <c r="R75">
        <v>40</v>
      </c>
      <c r="S75">
        <f>Table2[[#This Row],[Small]]+Table2[[#This Row],[Column15]]</f>
        <v>40</v>
      </c>
    </row>
    <row r="76" spans="1:19" x14ac:dyDescent="0.3">
      <c r="A76" s="45" t="s">
        <v>120</v>
      </c>
      <c r="B76" s="45"/>
      <c r="C76" s="4"/>
      <c r="D76" s="4"/>
      <c r="E76" s="4"/>
      <c r="F76" s="4"/>
      <c r="G76" s="4"/>
      <c r="H76" s="4"/>
      <c r="I76" s="4"/>
      <c r="J76" s="4"/>
      <c r="K76" s="4"/>
      <c r="L76" s="4"/>
      <c r="M76" s="51"/>
      <c r="N76" s="4">
        <f>SUM(Table2[[#This Row],[Column2]:[Column13]])</f>
        <v>0</v>
      </c>
      <c r="O76" s="4">
        <f>SUM(Table2[[#This Row],[Column6]:[Column13]])</f>
        <v>0</v>
      </c>
      <c r="P76">
        <v>37</v>
      </c>
      <c r="Q76">
        <f>Table2[[#This Row],[Total]]+Table2[[#This Row],[Column14]]</f>
        <v>37</v>
      </c>
      <c r="R76">
        <v>0</v>
      </c>
      <c r="S76">
        <f>Table2[[#This Row],[Small]]+Table2[[#This Row],[Column15]]</f>
        <v>0</v>
      </c>
    </row>
    <row r="77" spans="1:19" x14ac:dyDescent="0.3">
      <c r="A77" s="45" t="s">
        <v>83</v>
      </c>
      <c r="B77" s="4"/>
      <c r="C77" s="4"/>
      <c r="D77" s="4"/>
      <c r="E77" s="4"/>
      <c r="F77" s="4"/>
      <c r="G77" s="4"/>
      <c r="H77" s="4"/>
      <c r="I77" s="4"/>
      <c r="J77" s="4"/>
      <c r="K77" s="26">
        <v>36</v>
      </c>
      <c r="L77" s="4"/>
      <c r="M77" s="51"/>
      <c r="N77" s="4">
        <f>SUM(Table2[[#This Row],[Column2]:[Column13]])</f>
        <v>36</v>
      </c>
      <c r="O77" s="4">
        <f>SUM(Table2[[#This Row],[Column6]:[Column13]])</f>
        <v>36</v>
      </c>
      <c r="P77">
        <v>0</v>
      </c>
      <c r="Q77">
        <f>Table2[[#This Row],[Total]]+Table2[[#This Row],[Column14]]</f>
        <v>36</v>
      </c>
      <c r="R77">
        <v>0</v>
      </c>
      <c r="S77">
        <f>Table2[[#This Row],[Small]]+Table2[[#This Row],[Column15]]</f>
        <v>36</v>
      </c>
    </row>
    <row r="78" spans="1:19" x14ac:dyDescent="0.3">
      <c r="A78" s="45" t="s">
        <v>3</v>
      </c>
      <c r="B78" s="4"/>
      <c r="C78" s="4"/>
      <c r="D78" s="4"/>
      <c r="E78" s="4"/>
      <c r="F78" s="28">
        <v>8</v>
      </c>
      <c r="G78" s="4"/>
      <c r="H78" s="4"/>
      <c r="I78" s="4"/>
      <c r="J78" s="4"/>
      <c r="K78" s="4"/>
      <c r="L78" s="4"/>
      <c r="M78" s="51"/>
      <c r="N78" s="4">
        <f>SUM(Table2[[#This Row],[Column2]:[Column13]])</f>
        <v>8</v>
      </c>
      <c r="O78" s="4">
        <f>SUM(Table2[[#This Row],[Column6]:[Column13]])</f>
        <v>8</v>
      </c>
      <c r="P78">
        <v>28</v>
      </c>
      <c r="Q78">
        <f>Table2[[#This Row],[Total]]+Table2[[#This Row],[Column14]]</f>
        <v>36</v>
      </c>
      <c r="R78">
        <v>28</v>
      </c>
      <c r="S78">
        <f>Table2[[#This Row],[Small]]+Table2[[#This Row],[Column15]]</f>
        <v>36</v>
      </c>
    </row>
    <row r="79" spans="1:19" x14ac:dyDescent="0.3">
      <c r="A79" s="45" t="s">
        <v>92</v>
      </c>
      <c r="B79" s="19">
        <v>33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18"/>
      <c r="N79" s="4">
        <f>SUM(Table2[[#This Row],[Column2]:[Column13]])</f>
        <v>33</v>
      </c>
      <c r="O79" s="4">
        <f>SUM(Table2[[#This Row],[Column6]:[Column13]])</f>
        <v>0</v>
      </c>
      <c r="P79">
        <v>0</v>
      </c>
      <c r="Q79">
        <f>Table2[[#This Row],[Total]]+Table2[[#This Row],[Column14]]</f>
        <v>33</v>
      </c>
      <c r="R79">
        <v>0</v>
      </c>
      <c r="S79">
        <f>Table2[[#This Row],[Small]]+Table2[[#This Row],[Column15]]</f>
        <v>0</v>
      </c>
    </row>
    <row r="80" spans="1:19" x14ac:dyDescent="0.3">
      <c r="A80" s="45" t="s">
        <v>67</v>
      </c>
      <c r="B80" s="4"/>
      <c r="C80" s="4"/>
      <c r="D80" s="4"/>
      <c r="E80" s="4"/>
      <c r="F80" s="28">
        <v>32</v>
      </c>
      <c r="G80" s="4"/>
      <c r="H80" s="4"/>
      <c r="I80" s="4"/>
      <c r="J80" s="4"/>
      <c r="K80" s="4"/>
      <c r="L80" s="4"/>
      <c r="M80" s="51"/>
      <c r="N80" s="4">
        <f>SUM(Table2[[#This Row],[Column2]:[Column13]])</f>
        <v>32</v>
      </c>
      <c r="O80" s="4">
        <f>SUM(Table2[[#This Row],[Column6]:[Column13]])</f>
        <v>32</v>
      </c>
      <c r="P80">
        <v>0</v>
      </c>
      <c r="Q80">
        <f>Table2[[#This Row],[Total]]+Table2[[#This Row],[Column14]]</f>
        <v>32</v>
      </c>
      <c r="R80">
        <v>0</v>
      </c>
      <c r="S80">
        <f>Table2[[#This Row],[Small]]+Table2[[#This Row],[Column15]]</f>
        <v>32</v>
      </c>
    </row>
    <row r="81" spans="1:19" ht="16.2" thickBot="1" x14ac:dyDescent="0.35">
      <c r="A81" s="45" t="s">
        <v>109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5"/>
      <c r="N81" s="4">
        <f>SUM(Table2[[#This Row],[Column2]:[Column13]])</f>
        <v>0</v>
      </c>
      <c r="O81" s="4">
        <f>SUM(Table2[[#This Row],[Column6]:[Column13]])</f>
        <v>0</v>
      </c>
      <c r="P81">
        <v>32</v>
      </c>
      <c r="Q81">
        <f>Table2[[#This Row],[Total]]+Table2[[#This Row],[Column14]]</f>
        <v>32</v>
      </c>
      <c r="R81">
        <v>32</v>
      </c>
      <c r="S81">
        <f>Table2[[#This Row],[Small]]+Table2[[#This Row],[Column15]]</f>
        <v>32</v>
      </c>
    </row>
    <row r="82" spans="1:19" ht="16.2" thickBot="1" x14ac:dyDescent="0.35">
      <c r="A82" s="45" t="s">
        <v>116</v>
      </c>
      <c r="B82" s="45"/>
      <c r="C82" s="4"/>
      <c r="D82" s="4"/>
      <c r="E82" s="4"/>
      <c r="F82" s="60">
        <v>17</v>
      </c>
      <c r="G82" s="4"/>
      <c r="H82" s="33">
        <v>13</v>
      </c>
      <c r="I82" s="4"/>
      <c r="J82" s="4"/>
      <c r="K82" s="4"/>
      <c r="L82" s="4"/>
      <c r="M82" s="51"/>
      <c r="N82" s="4">
        <f>SUM(Table2[[#This Row],[Column2]:[Column13]])</f>
        <v>30</v>
      </c>
      <c r="O82" s="4">
        <f>SUM(Table2[[#This Row],[Column6]:[Column13]])</f>
        <v>30</v>
      </c>
      <c r="P82">
        <v>0</v>
      </c>
      <c r="Q82">
        <f>Table2[[#This Row],[Total]]+Table2[[#This Row],[Column14]]</f>
        <v>30</v>
      </c>
      <c r="R82">
        <v>0</v>
      </c>
      <c r="S82">
        <f>Table2[[#This Row],[Small]]+Table2[[#This Row],[Column15]]</f>
        <v>30</v>
      </c>
    </row>
    <row r="83" spans="1:19" x14ac:dyDescent="0.3">
      <c r="A83" s="45" t="s">
        <v>4</v>
      </c>
      <c r="B83" s="4"/>
      <c r="C83" s="4"/>
      <c r="D83" s="4"/>
      <c r="E83" s="4"/>
      <c r="F83" s="4"/>
      <c r="G83" s="4"/>
      <c r="H83" s="4"/>
      <c r="I83" s="4"/>
      <c r="J83" s="4"/>
      <c r="K83" s="26">
        <v>28</v>
      </c>
      <c r="L83" s="4"/>
      <c r="M83" s="51"/>
      <c r="N83" s="4">
        <f>SUM(Table2[[#This Row],[Column2]:[Column13]])</f>
        <v>28</v>
      </c>
      <c r="O83" s="4">
        <f>SUM(Table2[[#This Row],[Column6]:[Column13]])</f>
        <v>28</v>
      </c>
      <c r="P83">
        <v>0</v>
      </c>
      <c r="Q83">
        <f>Table2[[#This Row],[Total]]+Table2[[#This Row],[Column14]]</f>
        <v>28</v>
      </c>
      <c r="R83">
        <v>0</v>
      </c>
      <c r="S83">
        <f>Table2[[#This Row],[Small]]+Table2[[#This Row],[Column15]]</f>
        <v>28</v>
      </c>
    </row>
    <row r="84" spans="1:19" ht="16.2" thickBot="1" x14ac:dyDescent="0.35">
      <c r="A84" s="45" t="s">
        <v>70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4">
        <v>14</v>
      </c>
      <c r="N84" s="4">
        <f>SUM(Table2[[#This Row],[Column2]:[Column13]])</f>
        <v>14</v>
      </c>
      <c r="O84" s="4">
        <f>SUM(Table2[[#This Row],[Column6]:[Column13]])</f>
        <v>14</v>
      </c>
      <c r="P84">
        <v>9</v>
      </c>
      <c r="Q84">
        <f>Table2[[#This Row],[Total]]+Table2[[#This Row],[Column14]]</f>
        <v>23</v>
      </c>
      <c r="R84">
        <v>9</v>
      </c>
      <c r="S84">
        <f>Table2[[#This Row],[Small]]+Table2[[#This Row],[Column15]]</f>
        <v>23</v>
      </c>
    </row>
    <row r="85" spans="1:19" ht="16.2" thickBot="1" x14ac:dyDescent="0.35">
      <c r="A85" s="45" t="s">
        <v>127</v>
      </c>
      <c r="B85" s="4"/>
      <c r="C85" s="4"/>
      <c r="D85" s="16"/>
      <c r="E85" s="4"/>
      <c r="F85" s="14"/>
      <c r="G85" s="4"/>
      <c r="H85" s="4"/>
      <c r="I85" s="4"/>
      <c r="J85" s="4"/>
      <c r="K85" s="4"/>
      <c r="L85" s="4"/>
      <c r="M85" s="54">
        <v>20</v>
      </c>
      <c r="N85" s="4">
        <f>SUM(Table2[[#This Row],[Column2]:[Column13]])</f>
        <v>20</v>
      </c>
      <c r="O85" s="4">
        <f>SUM(Table2[[#This Row],[Column6]:[Column13]])</f>
        <v>20</v>
      </c>
      <c r="P85">
        <v>0</v>
      </c>
      <c r="Q85">
        <f>Table2[[#This Row],[Total]]+Table2[[#This Row],[Column14]]</f>
        <v>20</v>
      </c>
      <c r="R85">
        <v>0</v>
      </c>
      <c r="S85">
        <f>Table2[[#This Row],[Small]]+Table2[[#This Row],[Column15]]</f>
        <v>20</v>
      </c>
    </row>
    <row r="86" spans="1:19" ht="16.2" thickBot="1" x14ac:dyDescent="0.35">
      <c r="A86" s="45" t="s">
        <v>56</v>
      </c>
      <c r="B86" s="52"/>
      <c r="C86" s="4"/>
      <c r="D86" s="4"/>
      <c r="E86" s="4"/>
      <c r="F86" s="28">
        <v>19</v>
      </c>
      <c r="G86" s="4"/>
      <c r="H86" s="4"/>
      <c r="I86" s="4"/>
      <c r="J86" s="4"/>
      <c r="K86" s="4"/>
      <c r="L86" s="4"/>
      <c r="M86" s="51"/>
      <c r="N86" s="4">
        <f>SUM(Table2[[#This Row],[Column2]:[Column13]])</f>
        <v>19</v>
      </c>
      <c r="O86" s="4">
        <f>SUM(Table2[[#This Row],[Column6]:[Column13]])</f>
        <v>19</v>
      </c>
      <c r="P86">
        <v>0</v>
      </c>
      <c r="Q86">
        <f>Table2[[#This Row],[Total]]+Table2[[#This Row],[Column14]]</f>
        <v>19</v>
      </c>
      <c r="R86">
        <v>0</v>
      </c>
      <c r="S86">
        <f>Table2[[#This Row],[Small]]+Table2[[#This Row],[Column15]]</f>
        <v>19</v>
      </c>
    </row>
    <row r="87" spans="1:19" x14ac:dyDescent="0.3">
      <c r="A87" s="45" t="s">
        <v>64</v>
      </c>
      <c r="B87" s="4"/>
      <c r="C87" s="4"/>
      <c r="D87" s="4"/>
      <c r="E87" s="4"/>
      <c r="F87" s="4"/>
      <c r="G87" s="30">
        <v>17</v>
      </c>
      <c r="H87" s="16"/>
      <c r="I87" s="4"/>
      <c r="J87" s="4"/>
      <c r="K87" s="4"/>
      <c r="L87" s="4"/>
      <c r="M87" s="51"/>
      <c r="N87" s="4">
        <f>SUM(Table2[[#This Row],[Column2]:[Column13]])</f>
        <v>17</v>
      </c>
      <c r="O87" s="4">
        <f>SUM(Table2[[#This Row],[Column6]:[Column13]])</f>
        <v>17</v>
      </c>
      <c r="P87">
        <v>0</v>
      </c>
      <c r="Q87">
        <f>Table2[[#This Row],[Total]]+Table2[[#This Row],[Column14]]</f>
        <v>17</v>
      </c>
      <c r="R87">
        <v>0</v>
      </c>
      <c r="S87">
        <f>Table2[[#This Row],[Small]]+Table2[[#This Row],[Column15]]</f>
        <v>17</v>
      </c>
    </row>
    <row r="88" spans="1:19" x14ac:dyDescent="0.3">
      <c r="A88" s="45" t="s">
        <v>130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51"/>
      <c r="N88" s="4">
        <f>SUM(Table2[[#This Row],[Column2]:[Column13]])</f>
        <v>0</v>
      </c>
      <c r="O88" s="4">
        <f>SUM(Table2[[#This Row],[Column6]:[Column13]])</f>
        <v>0</v>
      </c>
      <c r="P88">
        <v>15</v>
      </c>
      <c r="Q88">
        <f>Table2[[#This Row],[Total]]+Table2[[#This Row],[Column14]]</f>
        <v>15</v>
      </c>
      <c r="R88">
        <v>15</v>
      </c>
      <c r="S88">
        <f>Table2[[#This Row],[Small]]+Table2[[#This Row],[Column15]]</f>
        <v>15</v>
      </c>
    </row>
    <row r="89" spans="1:19" x14ac:dyDescent="0.3">
      <c r="A89" s="45" t="s">
        <v>99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1"/>
      <c r="N89" s="4">
        <f>SUM(Table2[[#This Row],[Column2]:[Column13]])</f>
        <v>0</v>
      </c>
      <c r="O89" s="4">
        <f>SUM(Table2[[#This Row],[Column6]:[Column13]])</f>
        <v>0</v>
      </c>
      <c r="P89">
        <v>14</v>
      </c>
      <c r="Q89">
        <f>Table2[[#This Row],[Total]]+Table2[[#This Row],[Column14]]</f>
        <v>14</v>
      </c>
      <c r="R89">
        <v>14</v>
      </c>
      <c r="S89">
        <f>Table2[[#This Row],[Small]]+Table2[[#This Row],[Column15]]</f>
        <v>14</v>
      </c>
    </row>
    <row r="90" spans="1:19" ht="16.2" thickBot="1" x14ac:dyDescent="0.35">
      <c r="A90" s="45" t="s">
        <v>129</v>
      </c>
      <c r="B90" s="4"/>
      <c r="C90" s="4"/>
      <c r="D90" s="14"/>
      <c r="E90" s="4"/>
      <c r="F90" s="4"/>
      <c r="G90" s="4"/>
      <c r="H90" s="4"/>
      <c r="I90" s="4"/>
      <c r="J90" s="4"/>
      <c r="K90" s="4"/>
      <c r="L90" s="28">
        <v>13</v>
      </c>
      <c r="M90" s="51"/>
      <c r="N90" s="4">
        <f>SUM(Table2[[#This Row],[Column2]:[Column13]])</f>
        <v>13</v>
      </c>
      <c r="O90" s="4">
        <f>SUM(Table2[[#This Row],[Column6]:[Column13]])</f>
        <v>13</v>
      </c>
      <c r="P90">
        <v>0</v>
      </c>
      <c r="Q90">
        <f>Table2[[#This Row],[Total]]+Table2[[#This Row],[Column14]]</f>
        <v>13</v>
      </c>
      <c r="R90">
        <v>0</v>
      </c>
      <c r="S90">
        <f>Table2[[#This Row],[Small]]+Table2[[#This Row],[Column15]]</f>
        <v>13</v>
      </c>
    </row>
    <row r="91" spans="1:19" ht="16.2" thickBot="1" x14ac:dyDescent="0.35">
      <c r="A91" s="45" t="s">
        <v>51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51"/>
      <c r="N91" s="4">
        <f>SUM(Table2[[#This Row],[Column2]:[Column13]])</f>
        <v>0</v>
      </c>
      <c r="O91" s="4">
        <f>SUM(Table2[[#This Row],[Column6]:[Column13]])</f>
        <v>0</v>
      </c>
      <c r="P91">
        <v>13</v>
      </c>
      <c r="Q91">
        <f>Table2[[#This Row],[Total]]+Table2[[#This Row],[Column14]]</f>
        <v>13</v>
      </c>
      <c r="R91">
        <v>13</v>
      </c>
      <c r="S91">
        <f>Table2[[#This Row],[Small]]+Table2[[#This Row],[Column15]]</f>
        <v>13</v>
      </c>
    </row>
    <row r="92" spans="1:19" x14ac:dyDescent="0.3">
      <c r="A92" s="45" t="s">
        <v>73</v>
      </c>
      <c r="B92" s="4"/>
      <c r="C92" s="4"/>
      <c r="D92" s="25">
        <v>13</v>
      </c>
      <c r="E92" s="4"/>
      <c r="F92" s="4"/>
      <c r="G92" s="4"/>
      <c r="H92" s="16"/>
      <c r="I92" s="4"/>
      <c r="J92" s="4"/>
      <c r="K92" s="4"/>
      <c r="L92" s="4"/>
      <c r="M92" s="51"/>
      <c r="N92" s="4">
        <f>SUM(Table2[[#This Row],[Column2]:[Column13]])</f>
        <v>13</v>
      </c>
      <c r="O92" s="4">
        <f>SUM(Table2[[#This Row],[Column6]:[Column13]])</f>
        <v>0</v>
      </c>
      <c r="P92">
        <v>0</v>
      </c>
      <c r="Q92">
        <f>Table2[[#This Row],[Total]]+Table2[[#This Row],[Column14]]</f>
        <v>13</v>
      </c>
      <c r="R92">
        <v>0</v>
      </c>
      <c r="S92">
        <f>Table2[[#This Row],[Small]]+Table2[[#This Row],[Column15]]</f>
        <v>0</v>
      </c>
    </row>
    <row r="93" spans="1:19" x14ac:dyDescent="0.3">
      <c r="A93" s="45" t="s">
        <v>90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54">
        <v>1</v>
      </c>
      <c r="N93" s="4">
        <f>SUM(Table2[[#This Row],[Column2]:[Column13]])</f>
        <v>1</v>
      </c>
      <c r="O93" s="4">
        <f>SUM(Table2[[#This Row],[Column6]:[Column13]])</f>
        <v>1</v>
      </c>
      <c r="P93">
        <v>10</v>
      </c>
      <c r="Q93">
        <f>Table2[[#This Row],[Total]]+Table2[[#This Row],[Column14]]</f>
        <v>11</v>
      </c>
      <c r="R93">
        <v>10</v>
      </c>
      <c r="S93">
        <f>Table2[[#This Row],[Small]]+Table2[[#This Row],[Column15]]</f>
        <v>11</v>
      </c>
    </row>
    <row r="94" spans="1:19" x14ac:dyDescent="0.3">
      <c r="A94" s="45" t="s">
        <v>72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4">
        <v>10</v>
      </c>
      <c r="N94" s="4">
        <f>SUM(Table2[[#This Row],[Column2]:[Column13]])</f>
        <v>10</v>
      </c>
      <c r="O94" s="4">
        <f>SUM(Table2[[#This Row],[Column6]:[Column13]])</f>
        <v>10</v>
      </c>
      <c r="P94">
        <v>0</v>
      </c>
      <c r="Q94">
        <f>Table2[[#This Row],[Total]]+Table2[[#This Row],[Column14]]</f>
        <v>10</v>
      </c>
      <c r="R94">
        <v>0</v>
      </c>
      <c r="S94">
        <f>Table2[[#This Row],[Small]]+Table2[[#This Row],[Column15]]</f>
        <v>10</v>
      </c>
    </row>
    <row r="95" spans="1:19" x14ac:dyDescent="0.3">
      <c r="A95" s="45" t="s">
        <v>94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54">
        <v>3</v>
      </c>
      <c r="N95" s="4">
        <f>SUM(Table2[[#This Row],[Column2]:[Column13]])</f>
        <v>3</v>
      </c>
      <c r="O95" s="4">
        <f>SUM(Table2[[#This Row],[Column6]:[Column13]])</f>
        <v>3</v>
      </c>
      <c r="P95">
        <v>0</v>
      </c>
      <c r="Q95">
        <f>Table2[[#This Row],[Total]]+Table2[[#This Row],[Column14]]</f>
        <v>3</v>
      </c>
      <c r="R95">
        <v>0</v>
      </c>
      <c r="S95">
        <f>Table2[[#This Row],[Small]]+Table2[[#This Row],[Column15]]</f>
        <v>3</v>
      </c>
    </row>
    <row r="96" spans="1:19" x14ac:dyDescent="0.3">
      <c r="A96" s="45" t="s">
        <v>110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51"/>
      <c r="N96" s="4">
        <f>SUM(Table2[[#This Row],[Column2]:[Column13]])</f>
        <v>0</v>
      </c>
      <c r="O96" s="4">
        <f>SUM(Table2[[#This Row],[Column6]:[Column13]])</f>
        <v>0</v>
      </c>
      <c r="P96">
        <v>0</v>
      </c>
      <c r="Q96">
        <f>Table2[[#This Row],[Total]]+Table2[[#This Row],[Column14]]</f>
        <v>0</v>
      </c>
      <c r="R96">
        <v>0</v>
      </c>
      <c r="S96">
        <f>Table2[[#This Row],[Small]]+Table2[[#This Row],[Column15]]</f>
        <v>0</v>
      </c>
    </row>
    <row r="97" spans="1:19" x14ac:dyDescent="0.3">
      <c r="A97" s="45" t="s">
        <v>63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51"/>
      <c r="N97" s="4">
        <f>SUM(Table2[[#This Row],[Column2]:[Column13]])</f>
        <v>0</v>
      </c>
      <c r="O97" s="4">
        <f>SUM(Table2[[#This Row],[Column6]:[Column13]])</f>
        <v>0</v>
      </c>
      <c r="P97">
        <v>0</v>
      </c>
      <c r="Q97">
        <f>Table2[[#This Row],[Total]]+Table2[[#This Row],[Column14]]</f>
        <v>0</v>
      </c>
      <c r="R97">
        <v>0</v>
      </c>
      <c r="S97">
        <f>Table2[[#This Row],[Small]]+Table2[[#This Row],[Column15]]</f>
        <v>0</v>
      </c>
    </row>
    <row r="98" spans="1:19" ht="16.2" thickBot="1" x14ac:dyDescent="0.35">
      <c r="A98" s="45" t="s">
        <v>58</v>
      </c>
      <c r="B98" s="4"/>
      <c r="C98" s="14"/>
      <c r="D98" s="4"/>
      <c r="E98" s="4"/>
      <c r="F98" s="14"/>
      <c r="G98" s="4"/>
      <c r="H98" s="4"/>
      <c r="I98" s="4"/>
      <c r="J98" s="4"/>
      <c r="K98" s="4"/>
      <c r="L98" s="4"/>
      <c r="M98" s="51"/>
      <c r="N98" s="4">
        <f>SUM(Table2[[#This Row],[Column2]:[Column13]])</f>
        <v>0</v>
      </c>
      <c r="O98" s="4">
        <f>SUM(Table2[[#This Row],[Column6]:[Column13]])</f>
        <v>0</v>
      </c>
      <c r="P98">
        <v>0</v>
      </c>
      <c r="Q98">
        <f>Table2[[#This Row],[Total]]+Table2[[#This Row],[Column14]]</f>
        <v>0</v>
      </c>
      <c r="R98">
        <v>0</v>
      </c>
      <c r="S98">
        <f>Table2[[#This Row],[Small]]+Table2[[#This Row],[Column15]]</f>
        <v>0</v>
      </c>
    </row>
    <row r="99" spans="1:19" ht="16.2" thickBot="1" x14ac:dyDescent="0.35">
      <c r="A99" s="45" t="s">
        <v>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51"/>
      <c r="N99" s="4">
        <f>SUM(Table2[[#This Row],[Column2]:[Column13]])</f>
        <v>0</v>
      </c>
      <c r="O99" s="4">
        <f>SUM(Table2[[#This Row],[Column6]:[Column13]])</f>
        <v>0</v>
      </c>
      <c r="P99">
        <v>0</v>
      </c>
      <c r="Q99">
        <f>Table2[[#This Row],[Total]]+Table2[[#This Row],[Column14]]</f>
        <v>0</v>
      </c>
      <c r="R99">
        <v>0</v>
      </c>
      <c r="S99">
        <f>Table2[[#This Row],[Small]]+Table2[[#This Row],[Column15]]</f>
        <v>0</v>
      </c>
    </row>
    <row r="100" spans="1:19" x14ac:dyDescent="0.3">
      <c r="A100" s="45" t="s">
        <v>106</v>
      </c>
      <c r="B100" s="45"/>
      <c r="C100" s="4"/>
      <c r="D100" s="4"/>
      <c r="E100" s="4"/>
      <c r="F100" s="4"/>
      <c r="G100" s="4"/>
      <c r="H100" s="4"/>
      <c r="I100" s="4"/>
      <c r="J100" s="4"/>
      <c r="K100" s="16"/>
      <c r="L100" s="4"/>
      <c r="M100" s="51"/>
      <c r="N100" s="4">
        <f>SUM(Table2[[#This Row],[Column2]:[Column13]])</f>
        <v>0</v>
      </c>
      <c r="O100" s="4">
        <f>SUM(Table2[[#This Row],[Column6]:[Column13]])</f>
        <v>0</v>
      </c>
      <c r="P100">
        <v>0</v>
      </c>
      <c r="Q100">
        <f>Table2[[#This Row],[Total]]+Table2[[#This Row],[Column14]]</f>
        <v>0</v>
      </c>
      <c r="R100">
        <v>0</v>
      </c>
      <c r="S100">
        <f>Table2[[#This Row],[Small]]+Table2[[#This Row],[Column15]]</f>
        <v>0</v>
      </c>
    </row>
    <row r="101" spans="1:19" ht="16.2" thickBot="1" x14ac:dyDescent="0.35">
      <c r="A101" s="45" t="s">
        <v>118</v>
      </c>
      <c r="B101" s="53"/>
      <c r="C101" s="4"/>
      <c r="D101" s="14"/>
      <c r="E101" s="4"/>
      <c r="F101" s="4"/>
      <c r="G101" s="4"/>
      <c r="H101" s="4"/>
      <c r="I101" s="4"/>
      <c r="J101" s="4"/>
      <c r="K101" s="4"/>
      <c r="L101" s="4"/>
      <c r="M101" s="18"/>
      <c r="N101" s="4">
        <f>SUM(Table2[[#This Row],[Column2]:[Column13]])</f>
        <v>0</v>
      </c>
      <c r="O101" s="4">
        <f>SUM(Table2[[#This Row],[Column6]:[Column13]])</f>
        <v>0</v>
      </c>
      <c r="P101">
        <v>0</v>
      </c>
      <c r="Q101">
        <f>Table2[[#This Row],[Total]]+Table2[[#This Row],[Column14]]</f>
        <v>0</v>
      </c>
      <c r="R101">
        <v>0</v>
      </c>
      <c r="S101">
        <f>Table2[[#This Row],[Small]]+Table2[[#This Row],[Column15]]</f>
        <v>0</v>
      </c>
    </row>
    <row r="102" spans="1:19" x14ac:dyDescent="0.3">
      <c r="A102" s="45" t="s">
        <v>108</v>
      </c>
      <c r="B102" s="4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1"/>
      <c r="N102" s="4">
        <f>SUM(Table2[[#This Row],[Column2]:[Column13]])</f>
        <v>0</v>
      </c>
      <c r="O102" s="4">
        <f>SUM(Table2[[#This Row],[Column6]:[Column13]])</f>
        <v>0</v>
      </c>
      <c r="P102">
        <v>0</v>
      </c>
      <c r="Q102">
        <f>Table2[[#This Row],[Total]]+Table2[[#This Row],[Column14]]</f>
        <v>0</v>
      </c>
      <c r="R102">
        <v>0</v>
      </c>
      <c r="S102">
        <f>Table2[[#This Row],[Small]]+Table2[[#This Row],[Column15]]</f>
        <v>0</v>
      </c>
    </row>
    <row r="103" spans="1:19" x14ac:dyDescent="0.3">
      <c r="A103" s="45" t="s">
        <v>91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1"/>
      <c r="N103" s="4">
        <f>SUM(Table2[[#This Row],[Column2]:[Column13]])</f>
        <v>0</v>
      </c>
      <c r="O103" s="4">
        <f>SUM(Table2[[#This Row],[Column6]:[Column13]])</f>
        <v>0</v>
      </c>
      <c r="P103">
        <v>0</v>
      </c>
      <c r="Q103">
        <f>Table2[[#This Row],[Total]]+Table2[[#This Row],[Column14]]</f>
        <v>0</v>
      </c>
      <c r="R103">
        <v>0</v>
      </c>
      <c r="S103">
        <f>Table2[[#This Row],[Small]]+Table2[[#This Row],[Column15]]</f>
        <v>0</v>
      </c>
    </row>
    <row r="104" spans="1:19" x14ac:dyDescent="0.3">
      <c r="A104" s="45" t="s">
        <v>128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1"/>
      <c r="N104" s="4">
        <f>SUM(Table2[[#This Row],[Column2]:[Column13]])</f>
        <v>0</v>
      </c>
      <c r="O104" s="4">
        <f>SUM(Table2[[#This Row],[Column6]:[Column13]])</f>
        <v>0</v>
      </c>
      <c r="P104">
        <v>0</v>
      </c>
      <c r="Q104">
        <f>Table2[[#This Row],[Total]]+Table2[[#This Row],[Column14]]</f>
        <v>0</v>
      </c>
      <c r="R104">
        <v>0</v>
      </c>
      <c r="S104">
        <f>Table2[[#This Row],[Small]]+Table2[[#This Row],[Column15]]</f>
        <v>0</v>
      </c>
    </row>
    <row r="105" spans="1:19" x14ac:dyDescent="0.3">
      <c r="A105" s="45" t="s">
        <v>57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8"/>
      <c r="N105" s="4">
        <f>SUM(Table2[[#This Row],[Column2]:[Column13]])</f>
        <v>0</v>
      </c>
      <c r="O105" s="4">
        <f>SUM(Table2[[#This Row],[Column6]:[Column13]])</f>
        <v>0</v>
      </c>
      <c r="P105">
        <v>0</v>
      </c>
      <c r="Q105">
        <f>Table2[[#This Row],[Total]]+Table2[[#This Row],[Column14]]</f>
        <v>0</v>
      </c>
      <c r="R105">
        <v>0</v>
      </c>
      <c r="S105">
        <f>Table2[[#This Row],[Small]]+Table2[[#This Row],[Column15]]</f>
        <v>0</v>
      </c>
    </row>
    <row r="106" spans="1:19" ht="16.2" thickBot="1" x14ac:dyDescent="0.35">
      <c r="A106" s="45" t="s">
        <v>123</v>
      </c>
      <c r="B106" s="5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1"/>
      <c r="N106" s="4">
        <f>SUM(Table2[[#This Row],[Column2]:[Column13]])</f>
        <v>0</v>
      </c>
      <c r="O106" s="4">
        <f>SUM(Table2[[#This Row],[Column6]:[Column13]])</f>
        <v>0</v>
      </c>
      <c r="P106">
        <v>0</v>
      </c>
      <c r="Q106">
        <f>Table2[[#This Row],[Total]]+Table2[[#This Row],[Column14]]</f>
        <v>0</v>
      </c>
      <c r="R106">
        <v>0</v>
      </c>
      <c r="S106">
        <f>Table2[[#This Row],[Small]]+Table2[[#This Row],[Column15]]</f>
        <v>0</v>
      </c>
    </row>
    <row r="107" spans="1:19" x14ac:dyDescent="0.3">
      <c r="A107" s="45" t="s">
        <v>79</v>
      </c>
      <c r="B107" s="4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8"/>
      <c r="N107" s="4">
        <f>SUM(Table2[[#This Row],[Column2]:[Column13]])</f>
        <v>0</v>
      </c>
      <c r="O107" s="4">
        <f>SUM(Table2[[#This Row],[Column6]:[Column13]])</f>
        <v>0</v>
      </c>
      <c r="P107">
        <v>0</v>
      </c>
      <c r="Q107">
        <f>Table2[[#This Row],[Total]]+Table2[[#This Row],[Column14]]</f>
        <v>0</v>
      </c>
      <c r="R107">
        <v>0</v>
      </c>
      <c r="S107">
        <f>Table2[[#This Row],[Small]]+Table2[[#This Row],[Column15]]</f>
        <v>0</v>
      </c>
    </row>
    <row r="108" spans="1:19" ht="16.2" thickBot="1" x14ac:dyDescent="0.35">
      <c r="A108" s="45" t="s">
        <v>85</v>
      </c>
      <c r="B108" s="4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1"/>
      <c r="N108" s="4">
        <f>SUM(Table2[[#This Row],[Column2]:[Column13]])</f>
        <v>0</v>
      </c>
      <c r="O108" s="4">
        <f>SUM(Table2[[#This Row],[Column6]:[Column13]])</f>
        <v>0</v>
      </c>
      <c r="P108">
        <v>0</v>
      </c>
      <c r="Q108">
        <f>Table2[[#This Row],[Total]]+Table2[[#This Row],[Column14]]</f>
        <v>0</v>
      </c>
      <c r="R108">
        <v>0</v>
      </c>
      <c r="S108">
        <f>Table2[[#This Row],[Small]]+Table2[[#This Row],[Column15]]</f>
        <v>0</v>
      </c>
    </row>
    <row r="109" spans="1:19" ht="16.2" thickBot="1" x14ac:dyDescent="0.35">
      <c r="A109" s="45" t="s">
        <v>65</v>
      </c>
      <c r="B109" s="4"/>
      <c r="C109" s="4"/>
      <c r="D109" s="4"/>
      <c r="E109" s="4"/>
      <c r="F109" s="4"/>
      <c r="G109" s="4"/>
      <c r="H109" s="4"/>
      <c r="I109" s="4"/>
      <c r="J109" s="4"/>
      <c r="K109" s="16"/>
      <c r="L109" s="4"/>
      <c r="M109" s="51"/>
      <c r="N109" s="4">
        <f>SUM(Table2[[#This Row],[Column2]:[Column13]])</f>
        <v>0</v>
      </c>
      <c r="O109" s="4">
        <f>SUM(Table2[[#This Row],[Column6]:[Column13]])</f>
        <v>0</v>
      </c>
      <c r="P109">
        <v>0</v>
      </c>
      <c r="Q109">
        <f>Table2[[#This Row],[Total]]+Table2[[#This Row],[Column14]]</f>
        <v>0</v>
      </c>
      <c r="R109">
        <v>0</v>
      </c>
      <c r="S109">
        <f>Table2[[#This Row],[Small]]+Table2[[#This Row],[Column15]]</f>
        <v>0</v>
      </c>
    </row>
    <row r="110" spans="1:19" x14ac:dyDescent="0.3">
      <c r="A110" s="45" t="s">
        <v>54</v>
      </c>
      <c r="B110" s="45"/>
      <c r="C110" s="16"/>
      <c r="D110" s="4"/>
      <c r="E110" s="4"/>
      <c r="F110" s="4"/>
      <c r="G110" s="4"/>
      <c r="H110" s="4"/>
      <c r="I110" s="4"/>
      <c r="J110" s="4"/>
      <c r="K110" s="4"/>
      <c r="L110" s="4"/>
      <c r="M110" s="51"/>
      <c r="N110" s="4">
        <f>SUM(Table2[[#This Row],[Column2]:[Column13]])</f>
        <v>0</v>
      </c>
      <c r="O110" s="4">
        <f>SUM(Table2[[#This Row],[Column6]:[Column13]])</f>
        <v>0</v>
      </c>
      <c r="P110">
        <v>0</v>
      </c>
      <c r="Q110">
        <f>Table2[[#This Row],[Total]]+Table2[[#This Row],[Column14]]</f>
        <v>0</v>
      </c>
      <c r="R110">
        <v>0</v>
      </c>
      <c r="S110">
        <f>Table2[[#This Row],[Small]]+Table2[[#This Row],[Column15]]</f>
        <v>0</v>
      </c>
    </row>
    <row r="111" spans="1:19" ht="16.2" thickBot="1" x14ac:dyDescent="0.35">
      <c r="A111" s="45" t="s">
        <v>125</v>
      </c>
      <c r="B111" s="4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1"/>
      <c r="N111" s="4">
        <f>SUM(Table2[[#This Row],[Column2]:[Column13]])</f>
        <v>0</v>
      </c>
      <c r="O111" s="4">
        <f>SUM(Table2[[#This Row],[Column6]:[Column13]])</f>
        <v>0</v>
      </c>
      <c r="P111">
        <v>0</v>
      </c>
      <c r="Q111">
        <f>Table2[[#This Row],[Total]]+Table2[[#This Row],[Column14]]</f>
        <v>0</v>
      </c>
      <c r="R111">
        <v>0</v>
      </c>
      <c r="S111">
        <f>Table2[[#This Row],[Small]]+Table2[[#This Row],[Column15]]</f>
        <v>0</v>
      </c>
    </row>
    <row r="112" spans="1:19" x14ac:dyDescent="0.3">
      <c r="A112" s="45" t="s">
        <v>96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7"/>
      <c r="N112" s="4">
        <f>SUM(Table2[[#This Row],[Column2]:[Column13]])</f>
        <v>0</v>
      </c>
      <c r="O112" s="4">
        <f>SUM(Table2[[#This Row],[Column6]:[Column13]])</f>
        <v>0</v>
      </c>
      <c r="P112">
        <v>0</v>
      </c>
      <c r="Q112">
        <f>Table2[[#This Row],[Total]]+Table2[[#This Row],[Column14]]</f>
        <v>0</v>
      </c>
      <c r="R112">
        <v>0</v>
      </c>
      <c r="S112">
        <f>Table2[[#This Row],[Small]]+Table2[[#This Row],[Column15]]</f>
        <v>0</v>
      </c>
    </row>
    <row r="113" spans="1:19" ht="16.2" thickBot="1" x14ac:dyDescent="0.35">
      <c r="A113" s="45" t="s">
        <v>93</v>
      </c>
      <c r="B113" s="4"/>
      <c r="C113" s="4"/>
      <c r="D113" s="4"/>
      <c r="E113" s="4"/>
      <c r="F113" s="4"/>
      <c r="G113" s="4"/>
      <c r="H113" s="4"/>
      <c r="I113" s="4"/>
      <c r="J113" s="14"/>
      <c r="K113" s="4"/>
      <c r="L113" s="4"/>
      <c r="M113" s="51"/>
      <c r="N113" s="4">
        <f>SUM(Table2[[#This Row],[Column2]:[Column13]])</f>
        <v>0</v>
      </c>
      <c r="O113" s="4">
        <f>SUM(Table2[[#This Row],[Column6]:[Column13]])</f>
        <v>0</v>
      </c>
      <c r="P113">
        <v>0</v>
      </c>
      <c r="Q113">
        <f>Table2[[#This Row],[Total]]+Table2[[#This Row],[Column14]]</f>
        <v>0</v>
      </c>
      <c r="R113">
        <v>0</v>
      </c>
      <c r="S113">
        <f>Table2[[#This Row],[Small]]+Table2[[#This Row],[Column15]]</f>
        <v>0</v>
      </c>
    </row>
    <row r="114" spans="1:19" x14ac:dyDescent="0.3">
      <c r="A114" s="47" t="s">
        <v>68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8">
        <f>SUM(Table2[[#This Row],[Column2]:[Column13]])</f>
        <v>0</v>
      </c>
      <c r="O114" s="48">
        <f>SUM(Table2[[#This Row],[Column6]:[Column13]])</f>
        <v>0</v>
      </c>
      <c r="P114">
        <v>0</v>
      </c>
      <c r="Q114">
        <f>Table2[[#This Row],[Total]]+Table2[[#This Row],[Column14]]</f>
        <v>0</v>
      </c>
      <c r="R114">
        <v>0</v>
      </c>
      <c r="S114">
        <f>Table2[[#This Row],[Small]]+Table2[[#This Row],[Column15]]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23" sqref="G23"/>
    </sheetView>
  </sheetViews>
  <sheetFormatPr defaultColWidth="11.19921875" defaultRowHeight="15.6" x14ac:dyDescent="0.3"/>
  <cols>
    <col min="2" max="2" width="2.296875" customWidth="1"/>
    <col min="3" max="3" width="5.69921875" customWidth="1"/>
    <col min="4" max="4" width="26.19921875" customWidth="1"/>
    <col min="5" max="5" width="2" customWidth="1"/>
  </cols>
  <sheetData>
    <row r="1" spans="1:6" ht="33.6" x14ac:dyDescent="0.65">
      <c r="A1" s="58" t="s">
        <v>16</v>
      </c>
      <c r="B1" s="59"/>
      <c r="C1" s="59"/>
      <c r="D1" s="59"/>
      <c r="E1" s="59"/>
      <c r="F1" s="59"/>
    </row>
    <row r="3" spans="1:6" ht="21.6" thickBot="1" x14ac:dyDescent="0.45">
      <c r="B3" s="57" t="s">
        <v>11</v>
      </c>
      <c r="C3" s="56"/>
      <c r="D3" s="56"/>
      <c r="E3" s="56"/>
    </row>
    <row r="4" spans="1:6" x14ac:dyDescent="0.3">
      <c r="C4" s="5" t="s">
        <v>12</v>
      </c>
      <c r="D4" t="s">
        <v>97</v>
      </c>
      <c r="F4">
        <v>380</v>
      </c>
    </row>
    <row r="5" spans="1:6" x14ac:dyDescent="0.3">
      <c r="C5" s="2" t="s">
        <v>13</v>
      </c>
      <c r="D5" t="s">
        <v>62</v>
      </c>
      <c r="F5">
        <v>201</v>
      </c>
    </row>
    <row r="6" spans="1:6" x14ac:dyDescent="0.3">
      <c r="C6" s="2" t="s">
        <v>14</v>
      </c>
      <c r="D6" t="s">
        <v>98</v>
      </c>
      <c r="F6">
        <v>177</v>
      </c>
    </row>
    <row r="8" spans="1:6" ht="21.6" thickBot="1" x14ac:dyDescent="0.45">
      <c r="B8" s="57" t="s">
        <v>15</v>
      </c>
      <c r="C8" s="56"/>
      <c r="D8" s="56"/>
      <c r="E8" s="56"/>
    </row>
    <row r="9" spans="1:6" x14ac:dyDescent="0.3">
      <c r="C9" s="5" t="s">
        <v>12</v>
      </c>
      <c r="D9" t="s">
        <v>66</v>
      </c>
      <c r="F9">
        <v>685</v>
      </c>
    </row>
    <row r="10" spans="1:6" x14ac:dyDescent="0.3">
      <c r="C10" s="2" t="s">
        <v>13</v>
      </c>
      <c r="D10" t="s">
        <v>105</v>
      </c>
      <c r="F10">
        <v>391</v>
      </c>
    </row>
    <row r="11" spans="1:6" x14ac:dyDescent="0.3">
      <c r="C11" s="2" t="s">
        <v>14</v>
      </c>
      <c r="D11" t="s">
        <v>61</v>
      </c>
      <c r="F11">
        <v>349</v>
      </c>
    </row>
    <row r="13" spans="1:6" ht="21.6" thickBot="1" x14ac:dyDescent="0.45">
      <c r="B13" s="55" t="s">
        <v>149</v>
      </c>
      <c r="C13" s="56"/>
      <c r="D13" s="56"/>
      <c r="E13" s="56"/>
    </row>
    <row r="14" spans="1:6" x14ac:dyDescent="0.3">
      <c r="C14" s="5" t="s">
        <v>12</v>
      </c>
      <c r="D14" t="s">
        <v>66</v>
      </c>
      <c r="F14">
        <v>685</v>
      </c>
    </row>
    <row r="15" spans="1:6" x14ac:dyDescent="0.3">
      <c r="C15" s="2" t="s">
        <v>13</v>
      </c>
      <c r="D15" t="s">
        <v>97</v>
      </c>
      <c r="F15">
        <v>667</v>
      </c>
    </row>
    <row r="16" spans="1:6" x14ac:dyDescent="0.3">
      <c r="C16" s="2" t="s">
        <v>14</v>
      </c>
      <c r="D16" t="s">
        <v>105</v>
      </c>
      <c r="F16">
        <v>409</v>
      </c>
    </row>
    <row r="19" spans="2:6" ht="21.6" thickBot="1" x14ac:dyDescent="0.45">
      <c r="B19" s="55" t="s">
        <v>146</v>
      </c>
      <c r="C19" s="56"/>
      <c r="D19" s="56"/>
      <c r="E19" s="56"/>
    </row>
    <row r="20" spans="2:6" x14ac:dyDescent="0.3">
      <c r="C20" s="5" t="s">
        <v>12</v>
      </c>
      <c r="D20" t="s">
        <v>103</v>
      </c>
      <c r="F20">
        <v>140</v>
      </c>
    </row>
    <row r="21" spans="2:6" x14ac:dyDescent="0.3">
      <c r="C21" s="2" t="s">
        <v>13</v>
      </c>
      <c r="D21" t="s">
        <v>87</v>
      </c>
      <c r="F21">
        <v>139</v>
      </c>
    </row>
    <row r="22" spans="2:6" x14ac:dyDescent="0.3">
      <c r="C22" s="2" t="s">
        <v>14</v>
      </c>
      <c r="D22" t="s">
        <v>104</v>
      </c>
      <c r="F22">
        <v>120</v>
      </c>
    </row>
    <row r="24" spans="2:6" ht="21.6" thickBot="1" x14ac:dyDescent="0.45">
      <c r="B24" s="55" t="s">
        <v>147</v>
      </c>
      <c r="C24" s="56"/>
      <c r="D24" s="56"/>
      <c r="E24" s="56"/>
    </row>
    <row r="25" spans="2:6" x14ac:dyDescent="0.3">
      <c r="C25" s="5" t="s">
        <v>12</v>
      </c>
      <c r="D25" t="s">
        <v>66</v>
      </c>
      <c r="F25">
        <v>243</v>
      </c>
    </row>
    <row r="26" spans="2:6" x14ac:dyDescent="0.3">
      <c r="C26" s="2" t="s">
        <v>13</v>
      </c>
      <c r="D26" t="s">
        <v>86</v>
      </c>
      <c r="F26">
        <v>181</v>
      </c>
    </row>
    <row r="27" spans="2:6" x14ac:dyDescent="0.3">
      <c r="C27" s="2" t="s">
        <v>14</v>
      </c>
      <c r="D27" t="s">
        <v>60</v>
      </c>
      <c r="F27">
        <v>148</v>
      </c>
    </row>
    <row r="29" spans="2:6" ht="21.6" thickBot="1" x14ac:dyDescent="0.45">
      <c r="B29" s="55" t="s">
        <v>148</v>
      </c>
      <c r="C29" s="56"/>
      <c r="D29" s="56"/>
      <c r="E29" s="56"/>
    </row>
    <row r="30" spans="2:6" x14ac:dyDescent="0.3">
      <c r="C30" s="5" t="s">
        <v>12</v>
      </c>
      <c r="D30" t="s">
        <v>66</v>
      </c>
      <c r="F30">
        <v>243</v>
      </c>
    </row>
    <row r="31" spans="2:6" x14ac:dyDescent="0.3">
      <c r="C31" s="2" t="s">
        <v>13</v>
      </c>
      <c r="D31" t="s">
        <v>86</v>
      </c>
      <c r="F31">
        <v>217</v>
      </c>
    </row>
    <row r="32" spans="2:6" x14ac:dyDescent="0.3">
      <c r="C32" s="2" t="s">
        <v>14</v>
      </c>
      <c r="D32" t="s">
        <v>103</v>
      </c>
      <c r="F32">
        <v>179</v>
      </c>
    </row>
  </sheetData>
  <mergeCells count="7">
    <mergeCell ref="A1:F1"/>
    <mergeCell ref="B19:E19"/>
    <mergeCell ref="B24:E24"/>
    <mergeCell ref="B29:E29"/>
    <mergeCell ref="B3:E3"/>
    <mergeCell ref="B8:E8"/>
    <mergeCell ref="B13:E13"/>
  </mergeCells>
  <phoneticPr fontId="5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Women</vt:lpstr>
      <vt:lpstr>Men</vt:lpstr>
      <vt:lpstr>Results</vt:lpstr>
      <vt:lpstr>Total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Kurt Butler</cp:lastModifiedBy>
  <cp:lastPrinted>2017-04-15T20:10:27Z</cp:lastPrinted>
  <dcterms:created xsi:type="dcterms:W3CDTF">2017-04-15T11:15:22Z</dcterms:created>
  <dcterms:modified xsi:type="dcterms:W3CDTF">2018-05-27T17:52:12Z</dcterms:modified>
</cp:coreProperties>
</file>